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Konsolidace 2022\12\ZEM 12\Údaje ke zveřejnění\k odeslání\"/>
    </mc:Choice>
  </mc:AlternateContent>
  <xr:revisionPtr revIDLastSave="0" documentId="13_ncr:1_{13BD96F4-1DCA-44F5-835F-92E427987B7F}" xr6:coauthVersionLast="47" xr6:coauthVersionMax="47" xr10:uidLastSave="{00000000-0000-0000-0000-000000000000}"/>
  <bookViews>
    <workbookView xWindow="28680" yWindow="-120" windowWidth="29040" windowHeight="15990" xr2:uid="{975196E3-F2F0-4729-9F20-DD01FF78BF6E}"/>
  </bookViews>
  <sheets>
    <sheet name="EU REMA" sheetId="7" r:id="rId1"/>
    <sheet name="EU REM1" sheetId="2" r:id="rId2"/>
    <sheet name="EU REM2" sheetId="3" r:id="rId3"/>
    <sheet name="EU REM3" sheetId="4" r:id="rId4"/>
    <sheet name="EU REM4" sheetId="5" r:id="rId5"/>
    <sheet name="EU REM5" sheetId="6" r:id="rId6"/>
  </sheets>
  <externalReferences>
    <externalReference r:id="rId7"/>
  </externalReferences>
  <definedNames>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4" l="1"/>
  <c r="I12" i="4"/>
  <c r="J15" i="4" l="1"/>
  <c r="E15" i="4"/>
  <c r="I13" i="4"/>
  <c r="E13" i="4"/>
  <c r="J13" i="4" s="1"/>
  <c r="D12" i="4"/>
  <c r="C12" i="4"/>
  <c r="E12" i="4" s="1"/>
  <c r="J12" i="4" s="1"/>
  <c r="D10" i="6" l="1"/>
  <c r="E11" i="6" l="1"/>
  <c r="E12" i="6"/>
  <c r="E10" i="6" l="1"/>
  <c r="F10" i="6"/>
  <c r="G10" i="6"/>
  <c r="H10" i="6"/>
  <c r="I10" i="6"/>
  <c r="J10" i="6"/>
  <c r="K10" i="6"/>
  <c r="G27" i="2" l="1"/>
  <c r="J30" i="4"/>
  <c r="I30" i="4"/>
  <c r="H30" i="4"/>
  <c r="F30" i="4"/>
  <c r="E30" i="4"/>
  <c r="D30" i="4"/>
  <c r="C30" i="4"/>
  <c r="I27" i="2" l="1"/>
</calcChain>
</file>

<file path=xl/sharedStrings.xml><?xml version="1.0" encoding="utf-8"?>
<sst xmlns="http://schemas.openxmlformats.org/spreadsheetml/2006/main" count="233" uniqueCount="166">
  <si>
    <t>Tabulka EU REMA – Zásady odměňování</t>
  </si>
  <si>
    <t>Instituce popíší hlavní složky zásad odměňování a způsob jejich uplatňování. V příslušných případech popíší zejména následující složky:</t>
  </si>
  <si>
    <t>Zveřejňování kvalitativních informací</t>
  </si>
  <si>
    <t>(a)</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</si>
  <si>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</si>
  <si>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</si>
  <si>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</si>
  <si>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</si>
  <si>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</si>
  <si>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</si>
  <si>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(b)</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</si>
  <si>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</si>
  <si>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</si>
  <si>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</si>
  <si>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</si>
  <si>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</si>
  <si>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</si>
  <si>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(c)</t>
  </si>
  <si>
    <t>Popis, jak jsou ve způsobech odměňování zohledňována stávající a budoucí rizika. Zpřístupňované informace zahrnují přehled hlavních rizik, jejich měření a jejich dopad na odměňování</t>
  </si>
  <si>
    <t>(d)</t>
  </si>
  <si>
    <t>Poměry mezi stálou a pohyblivou složkou odměny stanovené podle čl. 94 odst. 1 písm. g) CRD</t>
  </si>
  <si>
    <t>(e)</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</si>
  <si>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</si>
  <si>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</si>
  <si>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</si>
  <si>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</si>
  <si>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</si>
  <si>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(f)</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</si>
  <si>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</si>
  <si>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</si>
  <si>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</si>
  <si>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</si>
  <si>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(g)</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</si>
  <si>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</si>
  <si>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</si>
  <si>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(h)</t>
  </si>
  <si>
    <t>Na žádost příslušného členského státu nebo příslušného orgánu celkové odměny pro každého člena vedoucího orgánu nebo vrcholného vedení</t>
  </si>
  <si>
    <t>(i)</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</si>
  <si>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</si>
  <si>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</si>
  <si>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</si>
  <si>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</si>
  <si>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 xml:space="preserve">Šablona EU REM1 – Výše odměn v účetním období </t>
  </si>
  <si>
    <t>a</t>
  </si>
  <si>
    <t>b</t>
  </si>
  <si>
    <t>c</t>
  </si>
  <si>
    <t>d</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</si>
  <si>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</si>
  <si>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</si>
  <si>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</si>
  <si>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</si>
  <si>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</si>
  <si>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</si>
  <si>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</si>
  <si>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</si>
  <si>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</si>
  <si>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</si>
  <si>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</si>
  <si>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</si>
  <si>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</si>
  <si>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</si>
  <si>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</si>
  <si>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</si>
  <si>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</si>
  <si>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</si>
  <si>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</si>
  <si>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</si>
  <si>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</si>
  <si>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</si>
  <si>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</si>
  <si>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</si>
  <si>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</si>
  <si>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Šablona EU REM2 – Zvláštní platby pracovníkům, jejichž pracovní činnosti mají podstatný dopad na rizikový profil daných institucí (vybraní zaměstnanci)</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</si>
  <si>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</si>
  <si>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</si>
  <si>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</si>
  <si>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</si>
  <si>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</si>
  <si>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</si>
  <si>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</si>
  <si>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</si>
  <si>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</si>
  <si>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</si>
  <si>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</si>
  <si>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</si>
  <si>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</si>
  <si>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</si>
  <si>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 xml:space="preserve">Šablona EU REM3 – Odměny s odloženou splatností </t>
  </si>
  <si>
    <t>e</t>
  </si>
  <si>
    <t>f</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</si>
  <si>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</si>
  <si>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</si>
  <si>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</si>
  <si>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</si>
  <si>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</si>
  <si>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</si>
  <si>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</si>
  <si>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</si>
  <si>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</si>
  <si>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</si>
  <si>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</si>
  <si>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</si>
  <si>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</si>
  <si>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</si>
  <si>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</si>
  <si>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</si>
  <si>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</si>
  <si>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</si>
  <si>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Šablona EU REM4 – Odměny ve výši 1 milion EUR nebo více ročně</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</si>
  <si>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</si>
  <si>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</si>
  <si>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</si>
  <si>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</si>
  <si>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</si>
  <si>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</si>
  <si>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</si>
  <si>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</si>
  <si>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</si>
  <si>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</si>
  <si>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</si>
  <si>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</si>
  <si>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</si>
  <si>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</si>
  <si>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</si>
  <si>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Šablona EU REM5 – Informace o odměnách pracovníků, jejichž pracovní činnosti mají podstatný dopad na rizikový profil daných institucí (vybraní zaměstnanci)</t>
  </si>
  <si>
    <t xml:space="preserve">a </t>
  </si>
  <si>
    <t>g</t>
  </si>
  <si>
    <t>h</t>
  </si>
  <si>
    <t>i</t>
  </si>
  <si>
    <t>j</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</si>
  <si>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</si>
  <si>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</si>
  <si>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</si>
  <si>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</si>
  <si>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</si>
  <si>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</si>
  <si>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</si>
  <si>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</si>
  <si>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</si>
  <si>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</si>
  <si>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</si>
  <si>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</si>
  <si>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</si>
  <si>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</si>
  <si>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</si>
  <si>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</si>
  <si>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</si>
  <si>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</si>
  <si>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</si>
  <si>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</si>
  <si>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</si>
  <si>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</si>
  <si>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</si>
  <si>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</si>
  <si>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</si>
  <si>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Informace jsou interně zpřístupněny v Remunerační politice a mzdovém řádu. Veřejně potom ve stručnější podobě ve Výroční zprávě a dalších povinně zveřejňovaných reportech.</t>
  </si>
  <si>
    <t>Na případnou žádost jsme připraveni</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</si>
  <si>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</si>
  <si>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</si>
  <si>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Hlavní kritéria ukazatelů výkonnosti instituce jsou EVA (Economic value added) pro odložené bonusy &amp; RAP pro roční hodnocení.</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</si>
  <si>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</si>
  <si>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</si>
  <si>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</si>
  <si>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t>Akcie ČSOB nejsou veřejně obchodovatelné a není na ně tedy navázán žádný nástroj. U zaměstnanců a statutárů odkládajících variabilní odměny je virtuální certifikát navázán z 50% na vývoj ceny akcií skupiny KBC.</t>
  </si>
  <si>
    <t>Využíváme odchylky dle čl. 94 odst. 3 a to pouze na základě písmene b), pokud identifikované osoby nedosahují ani jednoho kvantitativního kritéria, jejich variabilní příjmy se neodkládají. V současné době se v ČSOB jedná o 1 osobU. Suma fixnich odměn je 360 tis. CZK a suma variabilní je 113 tis. CZK.</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</si>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</sst>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sz val="11"/>
      <color theme="1"/>
      <name val="Calibri"/>
      <family val="2"/>
      <charset val="238"/>
      <scheme val="minor"/>
    </font>
    <font>
      <b/>
      <sz val="14"/>
      <name val="Calibri"/>
      <family val="2"/>
      <scheme val="minor"/>
    </font>
    <font>
      <sz val="14"/>
      <name val="Calibri"/>
      <family val="2"/>
      <scheme val="minor"/>
    </font>
    <font>
      <sz val="11"/>
      <name val="Calibri"/>
      <family val="2"/>
      <scheme val="minor"/>
    </font>
    <font>
      <sz val="11"/>
      <name val="Calibri"/>
      <family val="2"/>
    </font>
    <font>
      <i/>
      <sz val="11"/>
      <name val="Calibri"/>
      <family val="2"/>
      <scheme val="minor"/>
    </font>
    <font>
      <sz val="8"/>
      <color rgb="FFFF0000"/>
      <name val="Calibri"/>
      <family val="2"/>
      <scheme val="minor"/>
    </font>
    <font>
      <b/>
      <sz val="11"/>
      <name val="Calibri"/>
      <family val="2"/>
      <scheme val="minor"/>
    </font>
    <font>
      <strike/>
      <sz val="11"/>
      <name val="Calibri"/>
      <family val="2"/>
      <scheme val="minor"/>
    </font>
    <font>
      <b/>
      <sz val="14"/>
      <color theme="1"/>
      <name val="Calibri"/>
      <family val="2"/>
      <scheme val="minor"/>
    </font>
    <font>
      <sz val="10"/>
      <name val="Arial"/>
      <family val="2"/>
    </font>
    <font>
      <sz val="11"/>
      <color indexed="8"/>
      <name val="Calibri"/>
      <family val="2"/>
      <charset val="238"/>
      <scheme val="minor"/>
    </font>
    <font>
      <b/>
      <sz val="11"/>
      <color theme="1"/>
      <name val="Calibri"/>
      <family val="2"/>
      <scheme val="minor"/>
    </font>
    <font>
      <b/>
      <sz val="13"/>
      <name val="Calibri"/>
      <family val="2"/>
      <scheme val="minor"/>
    </font>
    <font>
      <b/>
      <sz val="9"/>
      <name val="Verdana"/>
      <family val="2"/>
    </font>
    <font>
      <b/>
      <sz val="11"/>
      <name val="Calibri"/>
      <family val="2"/>
      <charset val="238"/>
      <scheme val="minor"/>
    </font>
    <font>
      <b/>
      <strike/>
      <sz val="11"/>
      <name val="Calibri"/>
      <family val="2"/>
      <charset val="238"/>
      <scheme val="minor"/>
    </font>
    <font>
      <sz val="11"/>
      <name val="Calibri"/>
      <family val="2"/>
      <charset val="238"/>
      <scheme val="minor"/>
    </font>
    <font>
      <b/>
      <sz val="11"/>
      <name val="Calibri"/>
      <family val="2"/>
      <charset val="238"/>
    </font>
    <font>
      <sz val="11"/>
      <name val="Calibri"/>
      <family val="2"/>
      <charset val="238"/>
    </font>
    <font>
      <sz val="10"/>
      <name val="Arial"/>
      <family val="2"/>
      <charset val="238"/>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s>
  <borders count="3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0" fontId="11" fillId="0" borderId="0"/>
    <xf numFmtId="0" fontId="11" fillId="0" borderId="0"/>
    <xf numFmtId="0" fontId="21" fillId="0" borderId="0"/>
  </cellStyleXfs>
  <cellXfs count="152">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xf numFmtId="0" fontId="4" fillId="2" borderId="1" xfId="0" applyFont="1" applyFill="1" applyBorder="1"/>
    <xf numFmtId="0" fontId="5" fillId="0" borderId="0" xfId="0" applyFont="1" applyAlignment="1">
      <alignment horizontal="center" vertical="center"/>
    </xf>
    <xf numFmtId="0" fontId="4" fillId="0" borderId="1" xfId="0" applyFont="1" applyBorder="1" applyAlignment="1">
      <alignment horizontal="center" vertical="center"/>
    </xf>
    <xf numFmtId="0" fontId="2" fillId="0" borderId="0" xfId="0" applyFont="1"/>
    <xf numFmtId="0" fontId="4" fillId="0" borderId="4" xfId="0" applyFont="1" applyBorder="1" applyAlignment="1">
      <alignment horizont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7" fillId="0" borderId="0" xfId="0" applyFont="1"/>
    <xf numFmtId="0" fontId="4" fillId="0" borderId="4" xfId="0" applyFont="1" applyBorder="1"/>
    <xf numFmtId="0" fontId="4" fillId="3" borderId="4" xfId="0" applyFont="1" applyFill="1" applyBorder="1"/>
    <xf numFmtId="0" fontId="8" fillId="0" borderId="0" xfId="0" applyFont="1"/>
    <xf numFmtId="0" fontId="4" fillId="0" borderId="1" xfId="0" applyFont="1" applyBorder="1"/>
    <xf numFmtId="0" fontId="4" fillId="0" borderId="12" xfId="0" applyFont="1" applyBorder="1"/>
    <xf numFmtId="0" fontId="9" fillId="0" borderId="0" xfId="0" applyFont="1"/>
    <xf numFmtId="0" fontId="4" fillId="0" borderId="0" xfId="0" applyFont="1" applyAlignment="1">
      <alignment horizontal="left" wrapText="1"/>
    </xf>
    <xf numFmtId="0" fontId="9" fillId="0" borderId="0" xfId="0" applyFont="1" applyAlignment="1">
      <alignment horizontal="left"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4" fillId="0" borderId="0" xfId="0" applyFont="1" applyAlignment="1">
      <alignment horizontal="center" wrapText="1"/>
    </xf>
    <xf numFmtId="0" fontId="4" fillId="0" borderId="0" xfId="0" applyFont="1" applyAlignment="1">
      <alignment wrapText="1"/>
    </xf>
    <xf numFmtId="0" fontId="0" fillId="0" borderId="4" xfId="0" applyBorder="1" applyAlignment="1">
      <alignment horizontal="center"/>
    </xf>
    <xf numFmtId="0" fontId="4" fillId="0" borderId="4" xfId="0" applyFont="1" applyBorder="1" applyAlignment="1">
      <alignment horizontal="left" wrapText="1"/>
    </xf>
    <xf numFmtId="0" fontId="4" fillId="0" borderId="4" xfId="0" applyFont="1" applyBorder="1" applyAlignment="1">
      <alignment wrapText="1"/>
    </xf>
    <xf numFmtId="0" fontId="10" fillId="0" borderId="0" xfId="0" applyFont="1" applyAlignment="1">
      <alignment vertical="center"/>
    </xf>
    <xf numFmtId="0" fontId="1" fillId="0" borderId="4" xfId="0" applyFont="1" applyBorder="1" applyAlignment="1">
      <alignment horizontal="center"/>
    </xf>
    <xf numFmtId="0" fontId="4" fillId="0" borderId="4" xfId="0" applyFont="1" applyBorder="1" applyAlignment="1">
      <alignment horizontal="center" wrapText="1"/>
    </xf>
    <xf numFmtId="0" fontId="12" fillId="0" borderId="4" xfId="1" applyFont="1" applyBorder="1" applyAlignment="1">
      <alignment wrapText="1"/>
    </xf>
    <xf numFmtId="0" fontId="0" fillId="0" borderId="4" xfId="0" applyBorder="1"/>
    <xf numFmtId="0" fontId="0" fillId="0" borderId="4" xfId="0" applyBorder="1" applyAlignment="1">
      <alignment horizontal="center" vertical="center"/>
    </xf>
    <xf numFmtId="0" fontId="13" fillId="0" borderId="0" xfId="0" applyFont="1"/>
    <xf numFmtId="0" fontId="14" fillId="0" borderId="0" xfId="0" applyFont="1"/>
    <xf numFmtId="0" fontId="4" fillId="0" borderId="0" xfId="0" applyFont="1" applyAlignment="1">
      <alignment horizontal="left" vertical="center" wrapText="1"/>
    </xf>
    <xf numFmtId="0" fontId="4" fillId="0" borderId="0" xfId="0" applyFont="1" applyAlignment="1">
      <alignment horizontal="left" vertical="center"/>
    </xf>
    <xf numFmtId="0" fontId="8" fillId="0" borderId="13" xfId="0" applyFont="1" applyBorder="1" applyAlignment="1">
      <alignment horizontal="center"/>
    </xf>
    <xf numFmtId="0" fontId="15" fillId="0" borderId="0" xfId="1" applyFont="1" applyAlignment="1">
      <alignment horizontal="left" vertical="center"/>
    </xf>
    <xf numFmtId="49" fontId="17" fillId="3" borderId="20" xfId="1" applyNumberFormat="1" applyFont="1" applyFill="1" applyBorder="1" applyAlignment="1">
      <alignment horizontal="center" vertical="center" wrapText="1"/>
    </xf>
    <xf numFmtId="49" fontId="16" fillId="3" borderId="21" xfId="1" applyNumberFormat="1" applyFont="1" applyFill="1" applyBorder="1" applyAlignment="1">
      <alignment horizontal="center" vertical="center" wrapText="1"/>
    </xf>
    <xf numFmtId="49" fontId="16" fillId="3" borderId="4" xfId="1" applyNumberFormat="1" applyFont="1" applyFill="1" applyBorder="1" applyAlignment="1">
      <alignment horizontal="center" vertical="center" wrapText="1"/>
    </xf>
    <xf numFmtId="49" fontId="16" fillId="3" borderId="22" xfId="1" applyNumberFormat="1" applyFont="1" applyFill="1" applyBorder="1" applyAlignment="1">
      <alignment horizontal="center" vertical="center" wrapText="1"/>
    </xf>
    <xf numFmtId="49" fontId="16" fillId="3" borderId="23" xfId="1" applyNumberFormat="1" applyFont="1" applyFill="1" applyBorder="1" applyAlignment="1">
      <alignment horizontal="center" vertical="center" wrapText="1"/>
    </xf>
    <xf numFmtId="0" fontId="15" fillId="3" borderId="4" xfId="2" applyFont="1" applyFill="1" applyBorder="1" applyAlignment="1">
      <alignment horizontal="center" vertical="center" wrapText="1"/>
    </xf>
    <xf numFmtId="0" fontId="8" fillId="0" borderId="4" xfId="0" applyFont="1" applyBorder="1"/>
    <xf numFmtId="0" fontId="8" fillId="0" borderId="4" xfId="0" applyFont="1" applyBorder="1" applyAlignment="1">
      <alignment horizontal="left" indent="1"/>
    </xf>
    <xf numFmtId="0" fontId="18" fillId="4" borderId="25" xfId="1" applyFont="1" applyFill="1" applyBorder="1" applyAlignment="1">
      <alignment wrapText="1"/>
    </xf>
    <xf numFmtId="0" fontId="18" fillId="4" borderId="26" xfId="1" applyFont="1" applyFill="1" applyBorder="1" applyAlignment="1">
      <alignment wrapText="1"/>
    </xf>
    <xf numFmtId="0" fontId="16" fillId="4" borderId="26" xfId="1" applyFont="1" applyFill="1" applyBorder="1" applyAlignment="1">
      <alignment horizontal="center" wrapText="1"/>
    </xf>
    <xf numFmtId="0" fontId="8" fillId="5" borderId="4" xfId="0" applyFont="1" applyFill="1" applyBorder="1" applyAlignment="1">
      <alignment horizontal="left" indent="1"/>
    </xf>
    <xf numFmtId="3" fontId="4" fillId="0" borderId="4" xfId="0" applyNumberFormat="1" applyFont="1" applyBorder="1"/>
    <xf numFmtId="164" fontId="4" fillId="0" borderId="0" xfId="0" applyNumberFormat="1" applyFont="1"/>
    <xf numFmtId="0" fontId="4" fillId="0" borderId="0" xfId="0" applyFont="1" applyAlignment="1">
      <alignment horizontal="center" vertical="center"/>
    </xf>
    <xf numFmtId="0" fontId="4" fillId="0" borderId="0" xfId="0" applyFont="1" applyAlignment="1">
      <alignment horizontal="left"/>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0" fontId="5" fillId="0" borderId="0" xfId="0" applyFont="1" applyBorder="1" applyAlignment="1">
      <alignment horizontal="center" vertical="center"/>
    </xf>
    <xf numFmtId="0" fontId="4" fillId="0" borderId="0" xfId="0" applyFont="1" applyBorder="1" applyAlignment="1">
      <alignment horizontal="left"/>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0" fillId="0" borderId="0" xfId="0" applyAlignment="1">
      <alignment horizontal="left" wrapText="1"/>
    </xf>
    <xf numFmtId="0" fontId="5" fillId="0" borderId="0" xfId="0" applyFont="1" applyFill="1" applyBorder="1" applyAlignment="1">
      <alignment vertical="center" wrapText="1"/>
    </xf>
    <xf numFmtId="0" fontId="18" fillId="4" borderId="28" xfId="1" applyFont="1" applyFill="1" applyBorder="1" applyAlignment="1">
      <alignment wrapText="1"/>
    </xf>
    <xf numFmtId="0" fontId="8" fillId="0" borderId="13" xfId="0" applyFont="1" applyBorder="1" applyAlignment="1">
      <alignment horizontal="left" indent="1"/>
    </xf>
    <xf numFmtId="0" fontId="16" fillId="4" borderId="33" xfId="1" applyFont="1" applyFill="1" applyBorder="1" applyAlignment="1">
      <alignment horizontal="center" wrapText="1"/>
    </xf>
    <xf numFmtId="0" fontId="16" fillId="4" borderId="36" xfId="1" applyFont="1" applyFill="1" applyBorder="1" applyAlignment="1">
      <alignment horizontal="center" wrapText="1"/>
    </xf>
    <xf numFmtId="0" fontId="4" fillId="0" borderId="4" xfId="0" applyFont="1" applyFill="1" applyBorder="1" applyAlignment="1">
      <alignment horizontal="center"/>
    </xf>
    <xf numFmtId="0" fontId="4" fillId="0" borderId="4" xfId="0" applyFont="1" applyFill="1" applyBorder="1" applyAlignment="1">
      <alignment horizontal="left" vertical="center" wrapText="1"/>
    </xf>
    <xf numFmtId="0" fontId="4" fillId="0" borderId="4" xfId="0" applyFont="1" applyFill="1" applyBorder="1"/>
    <xf numFmtId="0" fontId="4" fillId="0" borderId="4" xfId="0" applyFont="1" applyFill="1" applyBorder="1" applyAlignment="1">
      <alignment horizontal="left" wrapText="1" indent="2"/>
    </xf>
    <xf numFmtId="0" fontId="0" fillId="0" borderId="4" xfId="0" applyFill="1" applyBorder="1" applyAlignment="1">
      <alignment horizontal="center"/>
    </xf>
    <xf numFmtId="3" fontId="4" fillId="0" borderId="4" xfId="0" applyNumberFormat="1" applyFont="1" applyFill="1" applyBorder="1"/>
    <xf numFmtId="0" fontId="4" fillId="0" borderId="0" xfId="0" applyFont="1" applyFill="1"/>
    <xf numFmtId="0" fontId="4" fillId="0" borderId="4" xfId="0" applyFont="1" applyFill="1" applyBorder="1" applyAlignment="1">
      <alignment horizontal="left" wrapText="1"/>
    </xf>
    <xf numFmtId="3" fontId="18" fillId="0" borderId="31" xfId="1" applyNumberFormat="1" applyFont="1" applyFill="1" applyBorder="1" applyAlignment="1">
      <alignment wrapText="1"/>
    </xf>
    <xf numFmtId="0" fontId="2" fillId="0" borderId="0" xfId="0" applyFont="1" applyFill="1"/>
    <xf numFmtId="0" fontId="4" fillId="0" borderId="4" xfId="0" applyFont="1" applyFill="1" applyBorder="1" applyAlignment="1">
      <alignment horizontal="center" vertical="center" wrapText="1"/>
    </xf>
    <xf numFmtId="3" fontId="18" fillId="0" borderId="35" xfId="1" applyNumberFormat="1" applyFont="1" applyFill="1" applyBorder="1" applyAlignment="1">
      <alignment wrapText="1"/>
    </xf>
    <xf numFmtId="0" fontId="4" fillId="0" borderId="4" xfId="0" applyFont="1" applyFill="1" applyBorder="1" applyAlignment="1">
      <alignment horizontal="left" indent="2"/>
    </xf>
    <xf numFmtId="0" fontId="4" fillId="0" borderId="4" xfId="0" applyFont="1" applyFill="1" applyBorder="1" applyAlignment="1">
      <alignment horizontal="left" indent="4"/>
    </xf>
    <xf numFmtId="0" fontId="16" fillId="0" borderId="29" xfId="1" applyFont="1" applyFill="1" applyBorder="1" applyAlignment="1">
      <alignment horizontal="center" wrapText="1"/>
    </xf>
    <xf numFmtId="0" fontId="18" fillId="0" borderId="24" xfId="1" applyFont="1" applyFill="1" applyBorder="1" applyAlignment="1">
      <alignment wrapText="1"/>
    </xf>
    <xf numFmtId="0" fontId="18" fillId="0" borderId="25" xfId="1" applyFont="1" applyFill="1" applyBorder="1" applyAlignment="1">
      <alignment wrapText="1"/>
    </xf>
    <xf numFmtId="0" fontId="18" fillId="0" borderId="26" xfId="1" applyFont="1" applyFill="1" applyBorder="1" applyAlignment="1">
      <alignment wrapText="1"/>
    </xf>
    <xf numFmtId="3" fontId="18" fillId="0" borderId="27" xfId="1" applyNumberFormat="1" applyFont="1" applyFill="1" applyBorder="1" applyAlignment="1">
      <alignment wrapText="1"/>
    </xf>
    <xf numFmtId="3" fontId="18" fillId="0" borderId="24" xfId="1" applyNumberFormat="1" applyFont="1" applyFill="1" applyBorder="1" applyAlignment="1">
      <alignment wrapText="1"/>
    </xf>
    <xf numFmtId="3" fontId="18" fillId="0" borderId="30" xfId="1" applyNumberFormat="1" applyFont="1" applyFill="1" applyBorder="1" applyAlignment="1">
      <alignment wrapText="1"/>
    </xf>
    <xf numFmtId="0" fontId="18" fillId="0" borderId="32" xfId="1" applyFont="1" applyFill="1" applyBorder="1" applyAlignment="1">
      <alignment wrapText="1"/>
    </xf>
    <xf numFmtId="3" fontId="18" fillId="0" borderId="34" xfId="1" applyNumberFormat="1" applyFont="1" applyFill="1" applyBorder="1" applyAlignment="1">
      <alignment wrapText="1"/>
    </xf>
    <xf numFmtId="0" fontId="4" fillId="0" borderId="4" xfId="0" applyFont="1" applyFill="1" applyBorder="1" applyAlignment="1">
      <alignment horizontal="right"/>
    </xf>
    <xf numFmtId="0" fontId="18" fillId="0" borderId="37" xfId="1" applyFont="1" applyFill="1" applyBorder="1" applyAlignment="1">
      <alignment wrapText="1"/>
    </xf>
    <xf numFmtId="3" fontId="18" fillId="0" borderId="25" xfId="1" applyNumberFormat="1" applyFont="1" applyFill="1" applyBorder="1" applyAlignment="1">
      <alignment wrapText="1"/>
    </xf>
    <xf numFmtId="3" fontId="18" fillId="0" borderId="32" xfId="1" applyNumberFormat="1" applyFont="1" applyFill="1" applyBorder="1" applyAlignment="1">
      <alignment wrapText="1"/>
    </xf>
    <xf numFmtId="3" fontId="18" fillId="0" borderId="37" xfId="1" applyNumberFormat="1" applyFont="1" applyFill="1" applyBorder="1" applyAlignment="1">
      <alignment wrapText="1"/>
    </xf>
    <xf numFmtId="0" fontId="5" fillId="6" borderId="0" xfId="0" applyFont="1" applyFill="1" applyAlignment="1">
      <alignment horizontal="left" vertical="center" wrapText="1"/>
    </xf>
    <xf numFmtId="0" fontId="4" fillId="0" borderId="0" xfId="0" applyFont="1" applyBorder="1" applyAlignment="1">
      <alignment horizontal="left"/>
    </xf>
    <xf numFmtId="0" fontId="5" fillId="6" borderId="3" xfId="0" applyFont="1" applyFill="1" applyBorder="1" applyAlignment="1">
      <alignment vertical="center" wrapText="1"/>
    </xf>
    <xf numFmtId="0" fontId="5" fillId="6" borderId="1" xfId="0" applyFont="1" applyFill="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left"/>
    </xf>
    <xf numFmtId="0" fontId="4" fillId="0" borderId="0" xfId="0" applyFont="1" applyBorder="1" applyAlignment="1">
      <alignment horizontal="left" wrapText="1"/>
    </xf>
    <xf numFmtId="0" fontId="4" fillId="0" borderId="0" xfId="0" applyFont="1" applyAlignment="1">
      <alignment horizontal="center" vertical="center"/>
    </xf>
    <xf numFmtId="0" fontId="20"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20" fillId="6" borderId="0" xfId="0" applyFont="1" applyFill="1" applyBorder="1" applyAlignment="1">
      <alignment horizontal="left" vertical="center" wrapText="1"/>
    </xf>
    <xf numFmtId="0" fontId="5" fillId="6" borderId="0" xfId="0" applyFont="1" applyFill="1" applyBorder="1" applyAlignment="1">
      <alignment horizontal="left" vertical="center"/>
    </xf>
    <xf numFmtId="0" fontId="4" fillId="0" borderId="1" xfId="0" applyFont="1" applyBorder="1" applyAlignment="1">
      <alignment horizontal="left" vertical="center" wrapText="1"/>
    </xf>
    <xf numFmtId="0" fontId="5" fillId="6" borderId="1" xfId="0" applyFont="1" applyFill="1" applyBorder="1" applyAlignment="1">
      <alignment vertical="center" wrapText="1"/>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4" fillId="0" borderId="2" xfId="0" applyFont="1" applyBorder="1" applyAlignment="1">
      <alignment horizontal="left" wrapText="1"/>
    </xf>
    <xf numFmtId="0" fontId="4" fillId="0" borderId="0" xfId="0" applyFont="1" applyAlignment="1">
      <alignment horizontal="left" wrapText="1"/>
    </xf>
    <xf numFmtId="0" fontId="4" fillId="0" borderId="2" xfId="0" applyFont="1" applyBorder="1" applyAlignment="1">
      <alignment horizontal="left" vertical="center" wrapText="1"/>
    </xf>
    <xf numFmtId="0" fontId="4" fillId="0" borderId="0" xfId="0" applyFont="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11" xfId="0" applyFont="1" applyBorder="1" applyAlignment="1">
      <alignment horizontal="left"/>
    </xf>
    <xf numFmtId="0" fontId="4" fillId="0" borderId="1" xfId="0" applyFont="1" applyBorder="1" applyAlignment="1">
      <alignment horizontal="left"/>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indent="2"/>
    </xf>
    <xf numFmtId="0" fontId="4" fillId="0" borderId="12" xfId="0" applyFont="1" applyBorder="1" applyAlignment="1">
      <alignment horizontal="left" vertical="center" wrapText="1" indent="2"/>
    </xf>
    <xf numFmtId="0" fontId="16" fillId="3" borderId="14"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6" xfId="1" applyFont="1" applyFill="1" applyBorder="1" applyAlignment="1">
      <alignment horizontal="center" vertical="center"/>
    </xf>
    <xf numFmtId="0" fontId="16" fillId="3" borderId="17" xfId="1" applyFont="1" applyFill="1" applyBorder="1" applyAlignment="1">
      <alignment horizontal="center" vertical="center"/>
    </xf>
    <xf numFmtId="0" fontId="16" fillId="3" borderId="18" xfId="1" applyFont="1" applyFill="1" applyBorder="1" applyAlignment="1">
      <alignment horizontal="center" vertical="center"/>
    </xf>
    <xf numFmtId="0" fontId="16" fillId="3" borderId="19" xfId="1" applyFont="1" applyFill="1" applyBorder="1" applyAlignment="1">
      <alignment horizontal="center" vertical="center"/>
    </xf>
  </cellXfs>
  <cellStyles count="4">
    <cellStyle name="Normal 2" xfId="3" xr:uid="{7A223F9F-AA16-4D09-8458-5BF04A0928DF}"/>
    <cellStyle name="Normal 4" xfId="1" xr:uid="{D1538503-60EA-4869-8FC9-E61C8B38B322}"/>
    <cellStyle name="Normální" xfId="0" builtinId="0"/>
    <cellStyle name="Standard 3" xfId="2" xr:uid="{586A7664-B11D-4233-AC03-6DEE6EF02E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22109000%20-%20HR%20business%20partne&#345;i%20&#250;st&#345;ed&#237;\CMSS\NAS\HONZA\Remunera&#269;n&#237;%20politika\Deferred%20Remuneration\Deferral_schemes_Liska_H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DS"/>
      <sheetName val="2018_DS"/>
      <sheetName val="2019_DS"/>
      <sheetName val="2020_DS"/>
      <sheetName val="2021_DS"/>
      <sheetName val="2022_DS"/>
      <sheetName val="technical"/>
      <sheetName val="2023_payout"/>
    </sheetNames>
    <sheetDataSet>
      <sheetData sheetId="0"/>
      <sheetData sheetId="1"/>
      <sheetData sheetId="2"/>
      <sheetData sheetId="3"/>
      <sheetData sheetId="4"/>
      <sheetData sheetId="5">
        <row r="20">
          <cell r="G20">
            <v>2101242</v>
          </cell>
        </row>
      </sheetData>
      <sheetData sheetId="6"/>
      <sheetData sheetId="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0012-C345-4316-B738-C3CF658352BC}">
  <sheetPr>
    <pageSetUpPr fitToPage="1"/>
  </sheetPr>
  <dimension ref="B2:T70"/>
  <sheetViews>
    <sheetView showGridLines="0" tabSelected="1" zoomScaleNormal="100" zoomScalePageLayoutView="90" workbookViewId="0">
      <selection activeCell="I77" sqref="I77"/>
    </sheetView>
  </sheetViews>
  <sheetFormatPr defaultRowHeight="15" x14ac:dyDescent="0.25"/>
  <cols>
    <col min="19" max="19" width="16.28515625" customWidth="1"/>
  </cols>
  <sheetData>
    <row r="2" spans="2:19" ht="18.75" x14ac:dyDescent="0.3">
      <c r="B2" s="1" t="s">
        <v>0</v>
      </c>
      <c r="C2" s="2"/>
      <c r="D2" s="54"/>
      <c r="E2" s="54"/>
      <c r="F2" s="54"/>
      <c r="G2" s="54"/>
      <c r="H2" s="54"/>
      <c r="I2" s="54"/>
      <c r="J2" s="54"/>
      <c r="K2" s="54"/>
      <c r="L2" s="54"/>
      <c r="M2" s="54"/>
      <c r="N2" s="54"/>
      <c r="O2" s="54"/>
      <c r="P2" s="54"/>
      <c r="Q2" s="54"/>
      <c r="R2" s="54"/>
      <c r="S2" s="54"/>
    </row>
    <row r="3" spans="2:19" x14ac:dyDescent="0.25">
      <c r="B3" s="3"/>
      <c r="C3" s="3"/>
      <c r="D3" s="3"/>
      <c r="E3" s="3"/>
      <c r="F3" s="3"/>
      <c r="G3" s="3"/>
      <c r="H3" s="3"/>
      <c r="I3" s="3"/>
      <c r="J3" s="3"/>
      <c r="K3" s="3"/>
      <c r="L3" s="3"/>
      <c r="M3" s="3"/>
      <c r="N3" s="3"/>
      <c r="O3" s="3"/>
      <c r="P3" s="3"/>
      <c r="Q3" s="3"/>
      <c r="R3" s="3"/>
      <c r="S3" s="3"/>
    </row>
    <row r="4" spans="2:19" x14ac:dyDescent="0.25">
      <c r="B4" s="3" t="s">
        <v>1</v>
      </c>
      <c r="C4" s="3"/>
      <c r="D4" s="3"/>
      <c r="E4" s="3"/>
      <c r="F4" s="3"/>
      <c r="G4" s="3"/>
      <c r="H4" s="3"/>
      <c r="I4" s="3"/>
      <c r="J4" s="3"/>
      <c r="K4" s="3"/>
      <c r="L4" s="3"/>
      <c r="M4" s="3"/>
      <c r="N4" s="3"/>
      <c r="O4" s="3"/>
      <c r="P4" s="3"/>
      <c r="Q4" s="3"/>
      <c r="R4" s="3"/>
      <c r="S4" s="3"/>
    </row>
    <row r="5" spans="2:19" x14ac:dyDescent="0.25">
      <c r="B5" s="4" t="s">
        <v>2</v>
      </c>
      <c r="C5" s="4"/>
      <c r="D5" s="4"/>
      <c r="E5" s="4"/>
      <c r="F5" s="4"/>
      <c r="G5" s="4"/>
      <c r="H5" s="4"/>
      <c r="I5" s="4"/>
      <c r="J5" s="4"/>
      <c r="K5" s="4"/>
      <c r="L5" s="4"/>
      <c r="M5" s="4"/>
      <c r="N5" s="4"/>
      <c r="O5" s="4"/>
      <c r="P5" s="4"/>
      <c r="Q5" s="4"/>
      <c r="R5" s="4"/>
      <c r="S5" s="4"/>
    </row>
    <row r="6" spans="2:19" x14ac:dyDescent="0.25">
      <c r="B6" s="116" t="s">
        <v>3</v>
      </c>
      <c r="C6" s="128" t="s">
        <v>4</v>
      </c>
      <c r="D6" s="128"/>
      <c r="E6" s="128"/>
      <c r="F6" s="128"/>
      <c r="G6" s="128"/>
      <c r="H6" s="128"/>
      <c r="I6" s="128"/>
      <c r="J6" s="128"/>
      <c r="K6" s="128"/>
      <c r="L6" s="128"/>
      <c r="M6" s="128"/>
      <c r="N6" s="128"/>
      <c r="O6" s="128"/>
      <c r="P6" s="128"/>
      <c r="Q6" s="128"/>
      <c r="R6" s="128"/>
      <c r="S6" s="128"/>
    </row>
    <row r="7" spans="2:19" ht="25.9" customHeight="1" x14ac:dyDescent="0.25">
      <c r="B7" s="116"/>
      <c r="C7" s="5" t="s">
        <v>5</v>
      </c>
      <c r="D7" s="126" t="s">
        <v>6</v>
      </c>
      <c r="E7" s="126"/>
      <c r="F7" s="126"/>
      <c r="G7" s="126"/>
      <c r="H7" s="126"/>
      <c r="I7" s="126"/>
      <c r="J7" s="126"/>
      <c r="K7" s="126"/>
      <c r="L7" s="126"/>
      <c r="M7" s="126"/>
      <c r="N7" s="126"/>
      <c r="O7" s="126"/>
      <c r="P7" s="126"/>
      <c r="Q7" s="126"/>
      <c r="R7" s="126"/>
      <c r="S7" s="126"/>
    </row>
    <row r="8" spans="2:19" ht="27" customHeight="1" x14ac:dyDescent="0.25">
      <c r="B8" s="116"/>
      <c r="C8" s="5" t="s">
        <v>5</v>
      </c>
      <c r="D8" s="126" t="s">
        <v>7</v>
      </c>
      <c r="E8" s="126"/>
      <c r="F8" s="126"/>
      <c r="G8" s="126"/>
      <c r="H8" s="126"/>
      <c r="I8" s="126"/>
      <c r="J8" s="126"/>
      <c r="K8" s="126"/>
      <c r="L8" s="126"/>
      <c r="M8" s="126"/>
      <c r="N8" s="126"/>
      <c r="O8" s="126"/>
      <c r="P8" s="126"/>
      <c r="Q8" s="126"/>
      <c r="R8" s="126"/>
      <c r="S8" s="126"/>
    </row>
    <row r="9" spans="2:19" x14ac:dyDescent="0.25">
      <c r="B9" s="116"/>
      <c r="C9" s="5" t="s">
        <v>5</v>
      </c>
      <c r="D9" s="126" t="s">
        <v>8</v>
      </c>
      <c r="E9" s="126"/>
      <c r="F9" s="126"/>
      <c r="G9" s="126"/>
      <c r="H9" s="126"/>
      <c r="I9" s="126"/>
      <c r="J9" s="126"/>
      <c r="K9" s="126"/>
      <c r="L9" s="126"/>
      <c r="M9" s="126"/>
      <c r="N9" s="126"/>
      <c r="O9" s="126"/>
      <c r="P9" s="126"/>
      <c r="Q9" s="126"/>
      <c r="R9" s="126"/>
      <c r="S9" s="126"/>
    </row>
    <row r="10" spans="2:19" x14ac:dyDescent="0.25">
      <c r="B10" s="116"/>
      <c r="C10" s="5" t="s">
        <v>5</v>
      </c>
      <c r="D10" s="128" t="s">
        <v>9</v>
      </c>
      <c r="E10" s="128"/>
      <c r="F10" s="128"/>
      <c r="G10" s="128"/>
      <c r="H10" s="128"/>
      <c r="I10" s="128"/>
      <c r="J10" s="128"/>
      <c r="K10" s="128"/>
      <c r="L10" s="128"/>
      <c r="M10" s="128"/>
      <c r="N10" s="128"/>
      <c r="O10" s="128"/>
      <c r="P10" s="128"/>
      <c r="Q10" s="128"/>
      <c r="R10" s="128"/>
      <c r="S10" s="128"/>
    </row>
    <row r="11" spans="2:19" x14ac:dyDescent="0.25">
      <c r="B11" s="56"/>
      <c r="C11" s="5"/>
      <c r="D11" s="58"/>
      <c r="E11" s="58"/>
      <c r="F11" s="58"/>
      <c r="G11" s="58"/>
      <c r="H11" s="58"/>
      <c r="I11" s="58"/>
      <c r="J11" s="58"/>
      <c r="K11" s="58"/>
      <c r="L11" s="58"/>
      <c r="M11" s="58"/>
      <c r="N11" s="58"/>
      <c r="O11" s="58"/>
      <c r="P11" s="58"/>
      <c r="Q11" s="58"/>
      <c r="R11" s="58"/>
      <c r="S11" s="58"/>
    </row>
    <row r="12" spans="2:19" s="73" customFormat="1" ht="30" customHeight="1" x14ac:dyDescent="0.25">
      <c r="B12" s="71"/>
      <c r="C12" s="107" t="s">
        <v>147</v>
      </c>
      <c r="D12" s="107"/>
      <c r="E12" s="107"/>
      <c r="F12" s="107"/>
      <c r="G12" s="107"/>
      <c r="H12" s="107"/>
      <c r="I12" s="107"/>
      <c r="J12" s="107"/>
      <c r="K12" s="107"/>
      <c r="L12" s="107"/>
      <c r="M12" s="107"/>
      <c r="N12" s="107"/>
      <c r="O12" s="107"/>
      <c r="P12" s="107"/>
      <c r="Q12" s="107"/>
      <c r="R12" s="107"/>
      <c r="S12" s="107"/>
    </row>
    <row r="13" spans="2:19" ht="28.15" customHeight="1" x14ac:dyDescent="0.25">
      <c r="B13" s="53"/>
      <c r="C13" s="122" t="s">
        <v>148</v>
      </c>
      <c r="D13" s="122"/>
      <c r="E13" s="122"/>
      <c r="F13" s="122"/>
      <c r="G13" s="122"/>
      <c r="H13" s="122"/>
      <c r="I13" s="122"/>
      <c r="J13" s="122"/>
      <c r="K13" s="122"/>
      <c r="L13" s="122"/>
      <c r="M13" s="122"/>
      <c r="N13" s="122"/>
      <c r="O13" s="122"/>
      <c r="P13" s="122"/>
      <c r="Q13" s="122"/>
      <c r="R13" s="122"/>
      <c r="S13" s="122"/>
    </row>
    <row r="14" spans="2:19" ht="28.15" customHeight="1" x14ac:dyDescent="0.25">
      <c r="B14" s="53"/>
      <c r="C14" s="107" t="s">
        <v>149</v>
      </c>
      <c r="D14" s="107"/>
      <c r="E14" s="107"/>
      <c r="F14" s="107"/>
      <c r="G14" s="107"/>
      <c r="H14" s="107"/>
      <c r="I14" s="107"/>
      <c r="J14" s="107"/>
      <c r="K14" s="107"/>
      <c r="L14" s="107"/>
      <c r="M14" s="107"/>
      <c r="N14" s="107"/>
      <c r="O14" s="107"/>
      <c r="P14" s="107"/>
      <c r="Q14" s="107"/>
      <c r="R14" s="107"/>
      <c r="S14" s="107"/>
    </row>
    <row r="15" spans="2:19" x14ac:dyDescent="0.25">
      <c r="B15" s="53"/>
      <c r="C15" s="5"/>
      <c r="D15" s="54"/>
      <c r="E15" s="54"/>
      <c r="F15" s="54"/>
      <c r="G15" s="54"/>
      <c r="H15" s="54"/>
      <c r="I15" s="54"/>
      <c r="J15" s="54"/>
      <c r="K15" s="54"/>
      <c r="L15" s="54"/>
      <c r="M15" s="54"/>
      <c r="N15" s="54"/>
      <c r="O15" s="54"/>
      <c r="P15" s="54"/>
      <c r="Q15" s="54"/>
      <c r="R15" s="54"/>
      <c r="S15" s="54"/>
    </row>
    <row r="16" spans="2:19" x14ac:dyDescent="0.25">
      <c r="B16" s="112" t="s">
        <v>10</v>
      </c>
      <c r="C16" s="114" t="s">
        <v>11</v>
      </c>
      <c r="D16" s="114"/>
      <c r="E16" s="114"/>
      <c r="F16" s="114"/>
      <c r="G16" s="114"/>
      <c r="H16" s="114"/>
      <c r="I16" s="114"/>
      <c r="J16" s="114"/>
      <c r="K16" s="114"/>
      <c r="L16" s="114"/>
      <c r="M16" s="114"/>
      <c r="N16" s="114"/>
      <c r="O16" s="114"/>
      <c r="P16" s="114"/>
      <c r="Q16" s="114"/>
      <c r="R16" s="114"/>
      <c r="S16" s="114"/>
    </row>
    <row r="17" spans="2:19" x14ac:dyDescent="0.25">
      <c r="B17" s="116"/>
      <c r="C17" s="5" t="s">
        <v>5</v>
      </c>
      <c r="D17" s="126" t="s">
        <v>12</v>
      </c>
      <c r="E17" s="126"/>
      <c r="F17" s="126"/>
      <c r="G17" s="126"/>
      <c r="H17" s="126"/>
      <c r="I17" s="126"/>
      <c r="J17" s="126"/>
      <c r="K17" s="126"/>
      <c r="L17" s="126"/>
      <c r="M17" s="126"/>
      <c r="N17" s="126"/>
      <c r="O17" s="126"/>
      <c r="P17" s="126"/>
      <c r="Q17" s="126"/>
      <c r="R17" s="126"/>
      <c r="S17" s="126"/>
    </row>
    <row r="18" spans="2:19" x14ac:dyDescent="0.25">
      <c r="B18" s="116"/>
      <c r="C18" s="5" t="s">
        <v>5</v>
      </c>
      <c r="D18" s="128" t="s">
        <v>13</v>
      </c>
      <c r="E18" s="128"/>
      <c r="F18" s="128"/>
      <c r="G18" s="128"/>
      <c r="H18" s="128"/>
      <c r="I18" s="128"/>
      <c r="J18" s="128"/>
      <c r="K18" s="128"/>
      <c r="L18" s="128"/>
      <c r="M18" s="128"/>
      <c r="N18" s="128"/>
      <c r="O18" s="128"/>
      <c r="P18" s="128"/>
      <c r="Q18" s="128"/>
      <c r="R18" s="128"/>
      <c r="S18" s="128"/>
    </row>
    <row r="19" spans="2:19" ht="27" customHeight="1" x14ac:dyDescent="0.25">
      <c r="B19" s="116"/>
      <c r="C19" s="5" t="s">
        <v>5</v>
      </c>
      <c r="D19" s="126" t="s">
        <v>14</v>
      </c>
      <c r="E19" s="126"/>
      <c r="F19" s="126"/>
      <c r="G19" s="126"/>
      <c r="H19" s="126"/>
      <c r="I19" s="126"/>
      <c r="J19" s="126"/>
      <c r="K19" s="126"/>
      <c r="L19" s="126"/>
      <c r="M19" s="126"/>
      <c r="N19" s="126"/>
      <c r="O19" s="126"/>
      <c r="P19" s="126"/>
      <c r="Q19" s="126"/>
      <c r="R19" s="126"/>
      <c r="S19" s="126"/>
    </row>
    <row r="20" spans="2:19" x14ac:dyDescent="0.25">
      <c r="B20" s="116"/>
      <c r="C20" s="5" t="s">
        <v>5</v>
      </c>
      <c r="D20" s="128" t="s">
        <v>15</v>
      </c>
      <c r="E20" s="128"/>
      <c r="F20" s="128"/>
      <c r="G20" s="128"/>
      <c r="H20" s="128"/>
      <c r="I20" s="128"/>
      <c r="J20" s="128"/>
      <c r="K20" s="128"/>
      <c r="L20" s="128"/>
      <c r="M20" s="128"/>
      <c r="N20" s="128"/>
      <c r="O20" s="128"/>
      <c r="P20" s="128"/>
      <c r="Q20" s="128"/>
      <c r="R20" s="128"/>
      <c r="S20" s="128"/>
    </row>
    <row r="21" spans="2:19" s="62" customFormat="1" x14ac:dyDescent="0.25">
      <c r="B21" s="113"/>
      <c r="C21" s="59" t="s">
        <v>5</v>
      </c>
      <c r="D21" s="108" t="s">
        <v>16</v>
      </c>
      <c r="E21" s="108"/>
      <c r="F21" s="108"/>
      <c r="G21" s="108"/>
      <c r="H21" s="108"/>
      <c r="I21" s="108"/>
      <c r="J21" s="108"/>
      <c r="K21" s="108"/>
      <c r="L21" s="108"/>
      <c r="M21" s="108"/>
      <c r="N21" s="108"/>
      <c r="O21" s="108"/>
      <c r="P21" s="108"/>
      <c r="Q21" s="108"/>
      <c r="R21" s="108"/>
      <c r="S21" s="108"/>
    </row>
    <row r="22" spans="2:19" s="62" customFormat="1" x14ac:dyDescent="0.25">
      <c r="B22" s="63"/>
      <c r="C22" s="59"/>
      <c r="D22" s="60"/>
      <c r="E22" s="60"/>
      <c r="F22" s="60"/>
      <c r="G22" s="60"/>
      <c r="H22" s="60"/>
      <c r="I22" s="60"/>
      <c r="J22" s="60"/>
      <c r="K22" s="60"/>
      <c r="L22" s="60"/>
      <c r="M22" s="60"/>
      <c r="N22" s="60"/>
      <c r="O22" s="60"/>
      <c r="P22" s="60"/>
      <c r="Q22" s="60"/>
      <c r="R22" s="60"/>
      <c r="S22" s="60"/>
    </row>
    <row r="23" spans="2:19" s="62" customFormat="1" ht="45" customHeight="1" x14ac:dyDescent="0.25">
      <c r="B23" s="61"/>
      <c r="C23" s="123" t="s">
        <v>150</v>
      </c>
      <c r="D23" s="124"/>
      <c r="E23" s="124"/>
      <c r="F23" s="124"/>
      <c r="G23" s="124"/>
      <c r="H23" s="124"/>
      <c r="I23" s="124"/>
      <c r="J23" s="124"/>
      <c r="K23" s="124"/>
      <c r="L23" s="124"/>
      <c r="M23" s="124"/>
      <c r="N23" s="124"/>
      <c r="O23" s="124"/>
      <c r="P23" s="124"/>
      <c r="Q23" s="124"/>
      <c r="R23" s="124"/>
      <c r="S23" s="124"/>
    </row>
    <row r="24" spans="2:19" ht="45" customHeight="1" x14ac:dyDescent="0.25">
      <c r="B24" s="53"/>
      <c r="C24" s="109" t="s">
        <v>151</v>
      </c>
      <c r="D24" s="109"/>
      <c r="E24" s="109"/>
      <c r="F24" s="109"/>
      <c r="G24" s="109"/>
      <c r="H24" s="109"/>
      <c r="I24" s="109"/>
      <c r="J24" s="109"/>
      <c r="K24" s="109"/>
      <c r="L24" s="109"/>
      <c r="M24" s="109"/>
      <c r="N24" s="109"/>
      <c r="O24" s="109"/>
      <c r="P24" s="109"/>
      <c r="Q24" s="109"/>
      <c r="R24" s="109"/>
      <c r="S24" s="109"/>
    </row>
    <row r="25" spans="2:19" s="66" customFormat="1" ht="45" customHeight="1" x14ac:dyDescent="0.25">
      <c r="B25" s="65"/>
      <c r="C25" s="110" t="s">
        <v>152</v>
      </c>
      <c r="D25" s="110"/>
      <c r="E25" s="110"/>
      <c r="F25" s="110"/>
      <c r="G25" s="110"/>
      <c r="H25" s="110"/>
      <c r="I25" s="110"/>
      <c r="J25" s="110"/>
      <c r="K25" s="110"/>
      <c r="L25" s="110"/>
      <c r="M25" s="110"/>
      <c r="N25" s="110"/>
      <c r="O25" s="110"/>
      <c r="P25" s="110"/>
      <c r="Q25" s="110"/>
      <c r="R25" s="110"/>
      <c r="S25" s="110"/>
    </row>
    <row r="26" spans="2:19" s="66" customFormat="1" ht="45" customHeight="1" x14ac:dyDescent="0.25">
      <c r="B26" s="65"/>
      <c r="C26" s="107" t="s">
        <v>153</v>
      </c>
      <c r="D26" s="107"/>
      <c r="E26" s="107"/>
      <c r="F26" s="107"/>
      <c r="G26" s="107"/>
      <c r="H26" s="107"/>
      <c r="I26" s="107"/>
      <c r="J26" s="107"/>
      <c r="K26" s="107"/>
      <c r="L26" s="107"/>
      <c r="M26" s="107"/>
      <c r="N26" s="107"/>
      <c r="O26" s="107"/>
      <c r="P26" s="107"/>
      <c r="Q26" s="107"/>
      <c r="R26" s="107"/>
      <c r="S26" s="107"/>
    </row>
    <row r="28" spans="2:19" x14ac:dyDescent="0.25">
      <c r="B28" s="55" t="s">
        <v>17</v>
      </c>
      <c r="C28" s="125" t="s">
        <v>18</v>
      </c>
      <c r="D28" s="125"/>
      <c r="E28" s="125"/>
      <c r="F28" s="125"/>
      <c r="G28" s="125"/>
      <c r="H28" s="125"/>
      <c r="I28" s="125"/>
      <c r="J28" s="125"/>
      <c r="K28" s="125"/>
      <c r="L28" s="125"/>
      <c r="M28" s="125"/>
      <c r="N28" s="125"/>
      <c r="O28" s="125"/>
      <c r="P28" s="125"/>
      <c r="Q28" s="125"/>
      <c r="R28" s="125"/>
      <c r="S28" s="125"/>
    </row>
    <row r="29" spans="2:19" x14ac:dyDescent="0.25">
      <c r="B29" s="63"/>
      <c r="C29" s="67"/>
      <c r="D29" s="67"/>
      <c r="E29" s="67"/>
      <c r="F29" s="67"/>
      <c r="G29" s="67"/>
      <c r="H29" s="67"/>
      <c r="I29" s="67"/>
      <c r="J29" s="67"/>
      <c r="K29" s="67"/>
      <c r="L29" s="67"/>
      <c r="M29" s="67"/>
      <c r="N29" s="67"/>
      <c r="O29" s="67"/>
      <c r="P29" s="67"/>
      <c r="Q29" s="67"/>
      <c r="R29" s="67"/>
      <c r="S29" s="67"/>
    </row>
    <row r="30" spans="2:19" ht="45" customHeight="1" x14ac:dyDescent="0.25">
      <c r="B30" s="63"/>
      <c r="C30" s="107" t="s">
        <v>154</v>
      </c>
      <c r="D30" s="107"/>
      <c r="E30" s="107"/>
      <c r="F30" s="107"/>
      <c r="G30" s="107"/>
      <c r="H30" s="107"/>
      <c r="I30" s="107"/>
      <c r="J30" s="107"/>
      <c r="K30" s="107"/>
      <c r="L30" s="107"/>
      <c r="M30" s="107"/>
      <c r="N30" s="107"/>
      <c r="O30" s="107"/>
      <c r="P30" s="107"/>
      <c r="Q30" s="107"/>
      <c r="R30" s="107"/>
      <c r="S30" s="107"/>
    </row>
    <row r="31" spans="2:19" s="62" customFormat="1" x14ac:dyDescent="0.25">
      <c r="B31" s="63"/>
      <c r="C31" s="67"/>
      <c r="D31" s="67"/>
      <c r="E31" s="67"/>
      <c r="F31" s="67"/>
      <c r="G31" s="67"/>
      <c r="H31" s="67"/>
      <c r="I31" s="67"/>
      <c r="J31" s="67"/>
      <c r="K31" s="67"/>
      <c r="L31" s="67"/>
      <c r="M31" s="67"/>
      <c r="N31" s="67"/>
      <c r="O31" s="67"/>
      <c r="P31" s="67"/>
      <c r="Q31" s="67"/>
      <c r="R31" s="67"/>
      <c r="S31" s="67"/>
    </row>
    <row r="32" spans="2:19" x14ac:dyDescent="0.25">
      <c r="B32" s="55" t="s">
        <v>19</v>
      </c>
      <c r="C32" s="127" t="s">
        <v>20</v>
      </c>
      <c r="D32" s="127"/>
      <c r="E32" s="127"/>
      <c r="F32" s="127"/>
      <c r="G32" s="127"/>
      <c r="H32" s="127"/>
      <c r="I32" s="127"/>
      <c r="J32" s="127"/>
      <c r="K32" s="127"/>
      <c r="L32" s="127"/>
      <c r="M32" s="127"/>
      <c r="N32" s="127"/>
      <c r="O32" s="127"/>
      <c r="P32" s="127"/>
      <c r="Q32" s="127"/>
      <c r="R32" s="127"/>
      <c r="S32" s="127"/>
    </row>
    <row r="33" spans="2:19" x14ac:dyDescent="0.25">
      <c r="B33" s="63"/>
      <c r="C33" s="68"/>
      <c r="D33" s="68"/>
      <c r="E33" s="68"/>
      <c r="F33" s="68"/>
      <c r="G33" s="68"/>
      <c r="H33" s="68"/>
      <c r="I33" s="68"/>
      <c r="J33" s="68"/>
      <c r="K33" s="68"/>
      <c r="L33" s="68"/>
      <c r="M33" s="68"/>
      <c r="N33" s="68"/>
      <c r="O33" s="68"/>
      <c r="P33" s="68"/>
      <c r="Q33" s="68"/>
      <c r="R33" s="68"/>
      <c r="S33" s="68"/>
    </row>
    <row r="34" spans="2:19" ht="60" customHeight="1" x14ac:dyDescent="0.25">
      <c r="B34" s="63"/>
      <c r="C34" s="107" t="s">
        <v>157</v>
      </c>
      <c r="D34" s="107"/>
      <c r="E34" s="107"/>
      <c r="F34" s="107"/>
      <c r="G34" s="107"/>
      <c r="H34" s="107"/>
      <c r="I34" s="107"/>
      <c r="J34" s="107"/>
      <c r="K34" s="107"/>
      <c r="L34" s="107"/>
      <c r="M34" s="107"/>
      <c r="N34" s="107"/>
      <c r="O34" s="107"/>
      <c r="P34" s="107"/>
      <c r="Q34" s="107"/>
      <c r="R34" s="107"/>
      <c r="S34" s="107"/>
    </row>
    <row r="35" spans="2:19" x14ac:dyDescent="0.25">
      <c r="B35" s="63"/>
      <c r="C35" s="68"/>
      <c r="D35" s="68"/>
      <c r="E35" s="68"/>
      <c r="F35" s="68"/>
      <c r="G35" s="68"/>
      <c r="H35" s="68"/>
      <c r="I35" s="68"/>
      <c r="J35" s="68"/>
      <c r="K35" s="68"/>
      <c r="L35" s="68"/>
      <c r="M35" s="68"/>
      <c r="N35" s="68"/>
      <c r="O35" s="68"/>
      <c r="P35" s="68"/>
      <c r="Q35" s="68"/>
      <c r="R35" s="68"/>
      <c r="S35" s="68"/>
    </row>
    <row r="36" spans="2:19" x14ac:dyDescent="0.25">
      <c r="B36" s="112" t="s">
        <v>21</v>
      </c>
      <c r="C36" s="114" t="s">
        <v>22</v>
      </c>
      <c r="D36" s="114"/>
      <c r="E36" s="114"/>
      <c r="F36" s="114"/>
      <c r="G36" s="114"/>
      <c r="H36" s="114"/>
      <c r="I36" s="114"/>
      <c r="J36" s="114"/>
      <c r="K36" s="114"/>
      <c r="L36" s="114"/>
      <c r="M36" s="114"/>
      <c r="N36" s="114"/>
      <c r="O36" s="114"/>
      <c r="P36" s="114"/>
      <c r="Q36" s="114"/>
      <c r="R36" s="114"/>
      <c r="S36" s="114"/>
    </row>
    <row r="37" spans="2:19" x14ac:dyDescent="0.25">
      <c r="B37" s="113"/>
      <c r="C37" s="59" t="s">
        <v>5</v>
      </c>
      <c r="D37" s="108" t="s">
        <v>23</v>
      </c>
      <c r="E37" s="108"/>
      <c r="F37" s="108"/>
      <c r="G37" s="108"/>
      <c r="H37" s="108"/>
      <c r="I37" s="108"/>
      <c r="J37" s="108"/>
      <c r="K37" s="108"/>
      <c r="L37" s="108"/>
      <c r="M37" s="108"/>
      <c r="N37" s="108"/>
      <c r="O37" s="108"/>
      <c r="P37" s="108"/>
      <c r="Q37" s="108"/>
      <c r="R37" s="108"/>
      <c r="S37" s="108"/>
    </row>
    <row r="38" spans="2:19" x14ac:dyDescent="0.25">
      <c r="B38" s="113"/>
      <c r="C38" s="59" t="s">
        <v>5</v>
      </c>
      <c r="D38" s="108" t="s">
        <v>24</v>
      </c>
      <c r="E38" s="108"/>
      <c r="F38" s="108"/>
      <c r="G38" s="108"/>
      <c r="H38" s="108"/>
      <c r="I38" s="108"/>
      <c r="J38" s="108"/>
      <c r="K38" s="108"/>
      <c r="L38" s="108"/>
      <c r="M38" s="108"/>
      <c r="N38" s="108"/>
      <c r="O38" s="108"/>
      <c r="P38" s="108"/>
      <c r="Q38" s="108"/>
      <c r="R38" s="108"/>
      <c r="S38" s="108"/>
    </row>
    <row r="39" spans="2:19" x14ac:dyDescent="0.25">
      <c r="B39" s="113"/>
      <c r="C39" s="59" t="s">
        <v>5</v>
      </c>
      <c r="D39" s="115" t="s">
        <v>25</v>
      </c>
      <c r="E39" s="115"/>
      <c r="F39" s="115"/>
      <c r="G39" s="115"/>
      <c r="H39" s="115"/>
      <c r="I39" s="115"/>
      <c r="J39" s="115"/>
      <c r="K39" s="115"/>
      <c r="L39" s="115"/>
      <c r="M39" s="115"/>
      <c r="N39" s="115"/>
      <c r="O39" s="115"/>
      <c r="P39" s="115"/>
      <c r="Q39" s="115"/>
      <c r="R39" s="115"/>
      <c r="S39" s="115"/>
    </row>
    <row r="40" spans="2:19" ht="29.45" customHeight="1" x14ac:dyDescent="0.25">
      <c r="B40" s="113"/>
      <c r="C40" s="59" t="s">
        <v>5</v>
      </c>
      <c r="D40" s="115" t="s">
        <v>26</v>
      </c>
      <c r="E40" s="115"/>
      <c r="F40" s="115"/>
      <c r="G40" s="115"/>
      <c r="H40" s="115"/>
      <c r="I40" s="115"/>
      <c r="J40" s="115"/>
      <c r="K40" s="115"/>
      <c r="L40" s="115"/>
      <c r="M40" s="115"/>
      <c r="N40" s="115"/>
      <c r="O40" s="115"/>
      <c r="P40" s="115"/>
      <c r="Q40" s="115"/>
      <c r="R40" s="115"/>
      <c r="S40" s="115"/>
    </row>
    <row r="41" spans="2:19" x14ac:dyDescent="0.25">
      <c r="B41" s="63"/>
      <c r="C41" s="59"/>
      <c r="D41" s="67"/>
      <c r="E41" s="67"/>
      <c r="F41" s="67"/>
      <c r="G41" s="67"/>
      <c r="H41" s="67"/>
      <c r="I41" s="67"/>
      <c r="J41" s="67"/>
      <c r="K41" s="67"/>
      <c r="L41" s="67"/>
      <c r="M41" s="67"/>
      <c r="N41" s="67"/>
      <c r="O41" s="67"/>
      <c r="P41" s="67"/>
      <c r="Q41" s="67"/>
      <c r="R41" s="67"/>
      <c r="S41" s="67"/>
    </row>
    <row r="42" spans="2:19" x14ac:dyDescent="0.25">
      <c r="B42" s="63"/>
      <c r="C42" s="107" t="s">
        <v>159</v>
      </c>
      <c r="D42" s="107"/>
      <c r="E42" s="107"/>
      <c r="F42" s="107"/>
      <c r="G42" s="107"/>
      <c r="H42" s="107"/>
      <c r="I42" s="107"/>
      <c r="J42" s="107"/>
      <c r="K42" s="107"/>
      <c r="L42" s="107"/>
      <c r="M42" s="107"/>
      <c r="N42" s="107"/>
      <c r="O42" s="107"/>
      <c r="P42" s="107"/>
      <c r="Q42" s="107"/>
      <c r="R42" s="107"/>
      <c r="S42" s="107"/>
    </row>
    <row r="43" spans="2:19" ht="29.45" customHeight="1" x14ac:dyDescent="0.25">
      <c r="B43" s="64"/>
      <c r="C43" s="107" t="s">
        <v>163</v>
      </c>
      <c r="D43" s="107"/>
      <c r="E43" s="107"/>
      <c r="F43" s="107"/>
      <c r="G43" s="107"/>
      <c r="H43" s="107"/>
      <c r="I43" s="107"/>
      <c r="J43" s="107"/>
      <c r="K43" s="107"/>
      <c r="L43" s="107"/>
      <c r="M43" s="107"/>
      <c r="N43" s="107"/>
      <c r="O43" s="107"/>
      <c r="P43" s="107"/>
      <c r="Q43" s="107"/>
      <c r="R43" s="107"/>
      <c r="S43" s="107"/>
    </row>
    <row r="44" spans="2:19" ht="29.45" customHeight="1" x14ac:dyDescent="0.25">
      <c r="B44" s="64"/>
      <c r="C44" s="107" t="s">
        <v>160</v>
      </c>
      <c r="D44" s="107"/>
      <c r="E44" s="107"/>
      <c r="F44" s="107"/>
      <c r="G44" s="107"/>
      <c r="H44" s="107"/>
      <c r="I44" s="107"/>
      <c r="J44" s="107"/>
      <c r="K44" s="107"/>
      <c r="L44" s="107"/>
      <c r="M44" s="107"/>
      <c r="N44" s="107"/>
      <c r="O44" s="107"/>
      <c r="P44" s="107"/>
      <c r="Q44" s="107"/>
      <c r="R44" s="107"/>
      <c r="S44" s="107"/>
    </row>
    <row r="45" spans="2:19" ht="29.45" customHeight="1" x14ac:dyDescent="0.25">
      <c r="B45" s="63"/>
      <c r="C45" s="59"/>
      <c r="D45" s="67"/>
      <c r="E45" s="67"/>
      <c r="F45" s="67"/>
      <c r="G45" s="67"/>
      <c r="H45" s="67"/>
      <c r="I45" s="67"/>
      <c r="J45" s="67"/>
      <c r="K45" s="67"/>
      <c r="L45" s="67"/>
      <c r="M45" s="67"/>
      <c r="N45" s="67"/>
      <c r="O45" s="67"/>
      <c r="P45" s="67"/>
      <c r="Q45" s="67"/>
      <c r="R45" s="67"/>
      <c r="S45" s="67"/>
    </row>
    <row r="46" spans="2:19" x14ac:dyDescent="0.25">
      <c r="B46" s="112" t="s">
        <v>27</v>
      </c>
      <c r="C46" s="114" t="s">
        <v>28</v>
      </c>
      <c r="D46" s="114"/>
      <c r="E46" s="114"/>
      <c r="F46" s="114"/>
      <c r="G46" s="114"/>
      <c r="H46" s="114"/>
      <c r="I46" s="114"/>
      <c r="J46" s="114"/>
      <c r="K46" s="114"/>
      <c r="L46" s="114"/>
      <c r="M46" s="114"/>
      <c r="N46" s="114"/>
      <c r="O46" s="114"/>
      <c r="P46" s="114"/>
      <c r="Q46" s="114"/>
      <c r="R46" s="114"/>
      <c r="S46" s="114"/>
    </row>
    <row r="47" spans="2:19" ht="25.9" customHeight="1" x14ac:dyDescent="0.25">
      <c r="B47" s="113"/>
      <c r="C47" s="59" t="s">
        <v>5</v>
      </c>
      <c r="D47" s="115" t="s">
        <v>29</v>
      </c>
      <c r="E47" s="115"/>
      <c r="F47" s="115"/>
      <c r="G47" s="115"/>
      <c r="H47" s="115"/>
      <c r="I47" s="115"/>
      <c r="J47" s="115"/>
      <c r="K47" s="115"/>
      <c r="L47" s="115"/>
      <c r="M47" s="115"/>
      <c r="N47" s="115"/>
      <c r="O47" s="115"/>
      <c r="P47" s="115"/>
      <c r="Q47" s="115"/>
      <c r="R47" s="115"/>
      <c r="S47" s="115"/>
    </row>
    <row r="48" spans="2:19" x14ac:dyDescent="0.25">
      <c r="B48" s="113"/>
      <c r="C48" s="59" t="s">
        <v>5</v>
      </c>
      <c r="D48" s="115" t="s">
        <v>30</v>
      </c>
      <c r="E48" s="115"/>
      <c r="F48" s="115"/>
      <c r="G48" s="115"/>
      <c r="H48" s="115"/>
      <c r="I48" s="115"/>
      <c r="J48" s="115"/>
      <c r="K48" s="115"/>
      <c r="L48" s="115"/>
      <c r="M48" s="115"/>
      <c r="N48" s="115"/>
      <c r="O48" s="115"/>
      <c r="P48" s="115"/>
      <c r="Q48" s="115"/>
      <c r="R48" s="115"/>
      <c r="S48" s="115"/>
    </row>
    <row r="49" spans="2:20" x14ac:dyDescent="0.25">
      <c r="B49" s="113"/>
      <c r="C49" s="59" t="s">
        <v>5</v>
      </c>
      <c r="D49" s="108" t="s">
        <v>31</v>
      </c>
      <c r="E49" s="108"/>
      <c r="F49" s="108"/>
      <c r="G49" s="108"/>
      <c r="H49" s="108"/>
      <c r="I49" s="108"/>
      <c r="J49" s="108"/>
      <c r="K49" s="108"/>
      <c r="L49" s="108"/>
      <c r="M49" s="108"/>
      <c r="N49" s="108"/>
      <c r="O49" s="108"/>
      <c r="P49" s="108"/>
      <c r="Q49" s="108"/>
      <c r="R49" s="108"/>
      <c r="S49" s="108"/>
    </row>
    <row r="50" spans="2:20" x14ac:dyDescent="0.25">
      <c r="B50" s="63"/>
      <c r="C50" s="59"/>
      <c r="D50" s="60"/>
      <c r="E50" s="60"/>
      <c r="F50" s="60"/>
      <c r="G50" s="60"/>
      <c r="H50" s="60"/>
      <c r="I50" s="60"/>
      <c r="J50" s="60"/>
      <c r="K50" s="60"/>
      <c r="L50" s="60"/>
      <c r="M50" s="60"/>
      <c r="N50" s="60"/>
      <c r="O50" s="60"/>
      <c r="P50" s="60"/>
      <c r="Q50" s="60"/>
      <c r="R50" s="60"/>
      <c r="S50" s="60"/>
    </row>
    <row r="51" spans="2:20" s="62" customFormat="1" ht="30" customHeight="1" x14ac:dyDescent="0.25">
      <c r="B51" s="72"/>
      <c r="C51" s="119" t="s">
        <v>162</v>
      </c>
      <c r="D51" s="120"/>
      <c r="E51" s="120"/>
      <c r="F51" s="120"/>
      <c r="G51" s="120"/>
      <c r="H51" s="120"/>
      <c r="I51" s="120"/>
      <c r="J51" s="120"/>
      <c r="K51" s="120"/>
      <c r="L51" s="120"/>
      <c r="M51" s="120"/>
      <c r="N51" s="120"/>
      <c r="O51" s="120"/>
      <c r="P51" s="120"/>
      <c r="Q51" s="120"/>
      <c r="R51" s="120"/>
      <c r="S51" s="120"/>
    </row>
    <row r="52" spans="2:20" s="62" customFormat="1" ht="374.25" customHeight="1" x14ac:dyDescent="0.25">
      <c r="B52" s="72"/>
      <c r="C52" s="117" t="s">
        <v>161</v>
      </c>
      <c r="D52" s="118"/>
      <c r="E52" s="118"/>
      <c r="F52" s="118"/>
      <c r="G52" s="118"/>
      <c r="H52" s="118"/>
      <c r="I52" s="118"/>
      <c r="J52" s="118"/>
      <c r="K52" s="118"/>
      <c r="L52" s="118"/>
      <c r="M52" s="118"/>
      <c r="N52" s="118"/>
      <c r="O52" s="118"/>
      <c r="P52" s="118"/>
      <c r="Q52" s="118"/>
      <c r="R52" s="118"/>
      <c r="S52" s="118"/>
    </row>
    <row r="53" spans="2:20" x14ac:dyDescent="0.25">
      <c r="B53" s="70"/>
      <c r="C53" s="74"/>
      <c r="D53" s="74"/>
      <c r="E53" s="74"/>
      <c r="F53" s="74"/>
      <c r="G53" s="74"/>
      <c r="H53" s="74"/>
      <c r="I53" s="74"/>
      <c r="J53" s="74"/>
      <c r="K53" s="74"/>
      <c r="L53" s="74"/>
      <c r="M53" s="74"/>
      <c r="N53" s="74"/>
      <c r="O53" s="74"/>
      <c r="P53" s="74"/>
      <c r="Q53" s="74"/>
      <c r="R53" s="74"/>
      <c r="S53" s="74"/>
    </row>
    <row r="54" spans="2:20" x14ac:dyDescent="0.25">
      <c r="B54" s="112" t="s">
        <v>32</v>
      </c>
      <c r="C54" s="125" t="s">
        <v>33</v>
      </c>
      <c r="D54" s="125"/>
      <c r="E54" s="125"/>
      <c r="F54" s="125"/>
      <c r="G54" s="125"/>
      <c r="H54" s="125"/>
      <c r="I54" s="125"/>
      <c r="J54" s="125"/>
      <c r="K54" s="125"/>
      <c r="L54" s="125"/>
      <c r="M54" s="125"/>
      <c r="N54" s="125"/>
      <c r="O54" s="125"/>
      <c r="P54" s="125"/>
      <c r="Q54" s="125"/>
      <c r="R54" s="125"/>
      <c r="S54" s="125"/>
    </row>
    <row r="55" spans="2:20" ht="27" customHeight="1" x14ac:dyDescent="0.25">
      <c r="B55" s="116"/>
      <c r="C55" s="5" t="s">
        <v>5</v>
      </c>
      <c r="D55" s="126" t="s">
        <v>34</v>
      </c>
      <c r="E55" s="126"/>
      <c r="F55" s="126"/>
      <c r="G55" s="126"/>
      <c r="H55" s="126"/>
      <c r="I55" s="126"/>
      <c r="J55" s="126"/>
      <c r="K55" s="126"/>
      <c r="L55" s="126"/>
      <c r="M55" s="126"/>
      <c r="N55" s="126"/>
      <c r="O55" s="126"/>
      <c r="P55" s="126"/>
      <c r="Q55" s="126"/>
      <c r="R55" s="126"/>
      <c r="S55" s="126"/>
    </row>
    <row r="56" spans="2:20" x14ac:dyDescent="0.25">
      <c r="B56" s="56"/>
      <c r="C56" s="5"/>
      <c r="D56" s="57"/>
      <c r="E56" s="57"/>
      <c r="F56" s="57"/>
      <c r="G56" s="57"/>
      <c r="H56" s="57"/>
      <c r="I56" s="57"/>
      <c r="J56" s="57"/>
      <c r="K56" s="57"/>
      <c r="L56" s="57"/>
      <c r="M56" s="57"/>
      <c r="N56" s="57"/>
      <c r="O56" s="57"/>
      <c r="P56" s="57"/>
      <c r="Q56" s="57"/>
      <c r="R56" s="57"/>
      <c r="S56" s="57"/>
    </row>
    <row r="57" spans="2:20" ht="60" customHeight="1" x14ac:dyDescent="0.25">
      <c r="B57" s="56"/>
      <c r="C57" s="107" t="s">
        <v>158</v>
      </c>
      <c r="D57" s="107"/>
      <c r="E57" s="107"/>
      <c r="F57" s="107"/>
      <c r="G57" s="107"/>
      <c r="H57" s="107"/>
      <c r="I57" s="107"/>
      <c r="J57" s="107"/>
      <c r="K57" s="107"/>
      <c r="L57" s="107"/>
      <c r="M57" s="107"/>
      <c r="N57" s="107"/>
      <c r="O57" s="107"/>
      <c r="P57" s="107"/>
      <c r="Q57" s="107"/>
      <c r="R57" s="107"/>
      <c r="S57" s="107"/>
    </row>
    <row r="58" spans="2:20" x14ac:dyDescent="0.25">
      <c r="B58" s="56"/>
      <c r="C58" s="5"/>
      <c r="D58" s="57"/>
      <c r="E58" s="57"/>
      <c r="F58" s="57"/>
      <c r="G58" s="57"/>
      <c r="H58" s="57"/>
      <c r="I58" s="57"/>
      <c r="J58" s="57"/>
      <c r="K58" s="57"/>
      <c r="L58" s="57"/>
      <c r="M58" s="57"/>
      <c r="N58" s="57"/>
      <c r="O58" s="57"/>
      <c r="P58" s="57"/>
      <c r="Q58" s="57"/>
      <c r="R58" s="57"/>
      <c r="S58" s="57"/>
    </row>
    <row r="59" spans="2:20" x14ac:dyDescent="0.25">
      <c r="B59" s="55" t="s">
        <v>35</v>
      </c>
      <c r="C59" s="111" t="s">
        <v>36</v>
      </c>
      <c r="D59" s="111"/>
      <c r="E59" s="111"/>
      <c r="F59" s="111"/>
      <c r="G59" s="111"/>
      <c r="H59" s="111"/>
      <c r="I59" s="111"/>
      <c r="J59" s="111"/>
      <c r="K59" s="111"/>
      <c r="L59" s="111"/>
      <c r="M59" s="111"/>
      <c r="N59" s="111"/>
      <c r="O59" s="111"/>
      <c r="P59" s="111"/>
      <c r="Q59" s="111"/>
      <c r="R59" s="111"/>
      <c r="S59" s="111"/>
    </row>
    <row r="60" spans="2:20" x14ac:dyDescent="0.25">
      <c r="B60" s="63"/>
      <c r="C60" s="69"/>
      <c r="D60" s="69"/>
      <c r="E60" s="69"/>
      <c r="F60" s="69"/>
      <c r="G60" s="69"/>
      <c r="H60" s="69"/>
      <c r="I60" s="69"/>
      <c r="J60" s="69"/>
      <c r="K60" s="69"/>
      <c r="L60" s="69"/>
      <c r="M60" s="69"/>
      <c r="N60" s="69"/>
      <c r="O60" s="69"/>
      <c r="P60" s="69"/>
      <c r="Q60" s="69"/>
      <c r="R60" s="69"/>
      <c r="S60" s="69"/>
      <c r="T60" s="62"/>
    </row>
    <row r="61" spans="2:20" x14ac:dyDescent="0.25">
      <c r="B61" s="63"/>
      <c r="C61" s="107" t="s">
        <v>156</v>
      </c>
      <c r="D61" s="107"/>
      <c r="E61" s="107"/>
      <c r="F61" s="107"/>
      <c r="G61" s="107"/>
      <c r="H61" s="107"/>
      <c r="I61" s="107"/>
      <c r="J61" s="107"/>
      <c r="K61" s="107"/>
      <c r="L61" s="107"/>
      <c r="M61" s="107"/>
      <c r="N61" s="107"/>
      <c r="O61" s="107"/>
      <c r="P61" s="107"/>
      <c r="Q61" s="107"/>
      <c r="R61" s="107"/>
      <c r="S61" s="107"/>
      <c r="T61" s="62"/>
    </row>
    <row r="62" spans="2:20" x14ac:dyDescent="0.25">
      <c r="B62" s="63"/>
      <c r="C62" s="69"/>
      <c r="D62" s="69"/>
      <c r="E62" s="69"/>
      <c r="F62" s="69"/>
      <c r="G62" s="69"/>
      <c r="H62" s="69"/>
      <c r="I62" s="69"/>
      <c r="J62" s="69"/>
      <c r="K62" s="69"/>
      <c r="L62" s="69"/>
      <c r="M62" s="69"/>
      <c r="N62" s="69"/>
      <c r="O62" s="69"/>
      <c r="P62" s="69"/>
      <c r="Q62" s="69"/>
      <c r="R62" s="69"/>
      <c r="S62" s="69"/>
    </row>
    <row r="63" spans="2:20" x14ac:dyDescent="0.25">
      <c r="B63" s="112" t="s">
        <v>37</v>
      </c>
      <c r="C63" s="114" t="s">
        <v>38</v>
      </c>
      <c r="D63" s="114"/>
      <c r="E63" s="114"/>
      <c r="F63" s="114"/>
      <c r="G63" s="114"/>
      <c r="H63" s="114"/>
      <c r="I63" s="114"/>
      <c r="J63" s="114"/>
      <c r="K63" s="114"/>
      <c r="L63" s="114"/>
      <c r="M63" s="114"/>
      <c r="N63" s="114"/>
      <c r="O63" s="114"/>
      <c r="P63" s="114"/>
      <c r="Q63" s="114"/>
      <c r="R63" s="114"/>
      <c r="S63" s="114"/>
    </row>
    <row r="64" spans="2:20" ht="26.45" customHeight="1" x14ac:dyDescent="0.25">
      <c r="B64" s="113"/>
      <c r="C64" s="59" t="s">
        <v>5</v>
      </c>
      <c r="D64" s="115" t="s">
        <v>39</v>
      </c>
      <c r="E64" s="115"/>
      <c r="F64" s="115"/>
      <c r="G64" s="115"/>
      <c r="H64" s="115"/>
      <c r="I64" s="115"/>
      <c r="J64" s="115"/>
      <c r="K64" s="115"/>
      <c r="L64" s="115"/>
      <c r="M64" s="115"/>
      <c r="N64" s="115"/>
      <c r="O64" s="115"/>
      <c r="P64" s="115"/>
      <c r="Q64" s="115"/>
      <c r="R64" s="115"/>
      <c r="S64" s="115"/>
    </row>
    <row r="65" spans="2:19" ht="15" customHeight="1" x14ac:dyDescent="0.25">
      <c r="B65" s="63"/>
      <c r="C65" s="59"/>
      <c r="D65" s="67"/>
      <c r="E65" s="67"/>
      <c r="F65" s="67"/>
      <c r="G65" s="67"/>
      <c r="H65" s="67"/>
      <c r="I65" s="67"/>
      <c r="J65" s="67"/>
      <c r="K65" s="67"/>
      <c r="L65" s="67"/>
      <c r="M65" s="67"/>
      <c r="N65" s="67"/>
      <c r="O65" s="67"/>
      <c r="P65" s="67"/>
      <c r="Q65" s="67"/>
      <c r="R65" s="67"/>
      <c r="S65" s="67"/>
    </row>
    <row r="66" spans="2:19" ht="30" customHeight="1" x14ac:dyDescent="0.25">
      <c r="B66" s="63"/>
      <c r="C66" s="107" t="s">
        <v>164</v>
      </c>
      <c r="D66" s="107"/>
      <c r="E66" s="107"/>
      <c r="F66" s="107"/>
      <c r="G66" s="107"/>
      <c r="H66" s="107"/>
      <c r="I66" s="107"/>
      <c r="J66" s="107"/>
      <c r="K66" s="107"/>
      <c r="L66" s="107"/>
      <c r="M66" s="107"/>
      <c r="N66" s="107"/>
      <c r="O66" s="107"/>
      <c r="P66" s="107"/>
      <c r="Q66" s="107"/>
      <c r="R66" s="107"/>
      <c r="S66" s="107"/>
    </row>
    <row r="67" spans="2:19" s="62" customFormat="1" ht="15" customHeight="1" x14ac:dyDescent="0.25">
      <c r="B67" s="63"/>
      <c r="C67" s="59"/>
      <c r="D67" s="67"/>
      <c r="E67" s="67"/>
      <c r="F67" s="67"/>
      <c r="G67" s="67"/>
      <c r="H67" s="67"/>
      <c r="I67" s="67"/>
      <c r="J67" s="67"/>
      <c r="K67" s="67"/>
      <c r="L67" s="67"/>
      <c r="M67" s="67"/>
      <c r="N67" s="67"/>
      <c r="O67" s="67"/>
      <c r="P67" s="67"/>
      <c r="Q67" s="67"/>
      <c r="R67" s="67"/>
      <c r="S67" s="67"/>
    </row>
    <row r="68" spans="2:19" x14ac:dyDescent="0.25">
      <c r="B68" s="6" t="s">
        <v>40</v>
      </c>
      <c r="C68" s="121" t="s">
        <v>41</v>
      </c>
      <c r="D68" s="121"/>
      <c r="E68" s="121"/>
      <c r="F68" s="121"/>
      <c r="G68" s="121"/>
      <c r="H68" s="121"/>
      <c r="I68" s="121"/>
      <c r="J68" s="121"/>
      <c r="K68" s="121"/>
      <c r="L68" s="121"/>
      <c r="M68" s="121"/>
      <c r="N68" s="121"/>
      <c r="O68" s="121"/>
      <c r="P68" s="121"/>
      <c r="Q68" s="121"/>
      <c r="R68" s="121"/>
      <c r="S68" s="121"/>
    </row>
    <row r="70" spans="2:19" x14ac:dyDescent="0.25">
      <c r="C70" s="107" t="s">
        <v>155</v>
      </c>
      <c r="D70" s="107"/>
      <c r="E70" s="107"/>
      <c r="F70" s="107"/>
      <c r="G70" s="107"/>
      <c r="H70" s="107"/>
      <c r="I70" s="107"/>
      <c r="J70" s="107"/>
      <c r="K70" s="107"/>
      <c r="L70" s="107"/>
      <c r="M70" s="107"/>
      <c r="N70" s="107"/>
      <c r="O70" s="107"/>
      <c r="P70" s="107"/>
      <c r="Q70" s="107"/>
      <c r="R70" s="107"/>
      <c r="S70" s="107"/>
    </row>
  </sheetData>
  <mergeCells count="52">
    <mergeCell ref="C66:S66"/>
    <mergeCell ref="C70:S70"/>
    <mergeCell ref="C61:S61"/>
    <mergeCell ref="C57:S57"/>
    <mergeCell ref="B6:B10"/>
    <mergeCell ref="C6:S6"/>
    <mergeCell ref="D7:S7"/>
    <mergeCell ref="D8:S8"/>
    <mergeCell ref="D9:S9"/>
    <mergeCell ref="D10:S10"/>
    <mergeCell ref="B16:B21"/>
    <mergeCell ref="C16:S16"/>
    <mergeCell ref="D17:S17"/>
    <mergeCell ref="D18:S18"/>
    <mergeCell ref="D19:S19"/>
    <mergeCell ref="D20:S20"/>
    <mergeCell ref="D21:S21"/>
    <mergeCell ref="C68:S68"/>
    <mergeCell ref="C12:S12"/>
    <mergeCell ref="C14:S14"/>
    <mergeCell ref="C13:S13"/>
    <mergeCell ref="C23:S23"/>
    <mergeCell ref="C46:S46"/>
    <mergeCell ref="D47:S47"/>
    <mergeCell ref="D48:S48"/>
    <mergeCell ref="D49:S49"/>
    <mergeCell ref="C54:S54"/>
    <mergeCell ref="D55:S55"/>
    <mergeCell ref="C28:S28"/>
    <mergeCell ref="C32:S32"/>
    <mergeCell ref="C36:S36"/>
    <mergeCell ref="D37:S37"/>
    <mergeCell ref="B36:B40"/>
    <mergeCell ref="D39:S39"/>
    <mergeCell ref="D40:S40"/>
    <mergeCell ref="C30:S30"/>
    <mergeCell ref="C26:S26"/>
    <mergeCell ref="C34:S34"/>
    <mergeCell ref="C59:S59"/>
    <mergeCell ref="B63:B64"/>
    <mergeCell ref="C63:S63"/>
    <mergeCell ref="D64:S64"/>
    <mergeCell ref="B46:B49"/>
    <mergeCell ref="B54:B55"/>
    <mergeCell ref="C52:S52"/>
    <mergeCell ref="C51:S51"/>
    <mergeCell ref="C42:S42"/>
    <mergeCell ref="C44:S44"/>
    <mergeCell ref="C43:S43"/>
    <mergeCell ref="D38:S38"/>
    <mergeCell ref="C24:S24"/>
    <mergeCell ref="C25:S25"/>
  </mergeCells>
  <pageMargins left="0.11811023622047245" right="0.11811023622047245" top="0.74803149606299213" bottom="0.74803149606299213" header="0.31496062992125984" footer="0.31496062992125984"/>
  <pageSetup paperSize="9" scale="27" orientation="landscape" r:id="rId1"/>
  <headerFooter>
    <oddHeader>&amp;C&amp;"Calibri"&amp;10&amp;K000000Public&amp;1#_x000D_&amp;"Calibri"&amp;11&amp;K000000CS
Příloha XXXIII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56CF3-9F48-4AB4-87AC-EFE42704D9AA}">
  <sheetPr>
    <pageSetUpPr fitToPage="1"/>
  </sheetPr>
  <dimension ref="A1:K27"/>
  <sheetViews>
    <sheetView showGridLines="0" topLeftCell="E1" zoomScale="115" zoomScaleNormal="115" workbookViewId="0">
      <selection activeCell="M13" sqref="M13"/>
    </sheetView>
  </sheetViews>
  <sheetFormatPr defaultColWidth="9.140625" defaultRowHeight="15" x14ac:dyDescent="0.25"/>
  <cols>
    <col min="1" max="1" width="9.140625" style="3"/>
    <col min="2" max="2" width="9.5703125" style="3" customWidth="1"/>
    <col min="3" max="3" width="8.140625" style="3" customWidth="1"/>
    <col min="4" max="4" width="9.140625" style="3"/>
    <col min="5" max="5" width="72.42578125" style="3" customWidth="1"/>
    <col min="6" max="6" width="20.140625" style="3" customWidth="1"/>
    <col min="7" max="8" width="22" style="3" customWidth="1"/>
    <col min="9" max="9" width="44.42578125" style="3" customWidth="1"/>
    <col min="10" max="16384" width="9.140625" style="3"/>
  </cols>
  <sheetData>
    <row r="1" spans="1:9" ht="18.75" x14ac:dyDescent="0.3">
      <c r="C1" s="88" t="s">
        <v>42</v>
      </c>
      <c r="D1" s="85"/>
      <c r="E1" s="85"/>
      <c r="F1" s="85"/>
      <c r="G1" s="85"/>
    </row>
    <row r="2" spans="1:9" x14ac:dyDescent="0.25">
      <c r="C2" s="85"/>
      <c r="D2" s="85"/>
      <c r="E2" s="85"/>
      <c r="F2" s="85"/>
      <c r="G2" s="85"/>
    </row>
    <row r="3" spans="1:9" x14ac:dyDescent="0.25">
      <c r="C3" s="85"/>
      <c r="D3" s="85"/>
      <c r="E3" s="85"/>
      <c r="F3" s="79" t="s">
        <v>43</v>
      </c>
      <c r="G3" s="79" t="s">
        <v>44</v>
      </c>
      <c r="H3" s="8" t="s">
        <v>45</v>
      </c>
      <c r="I3" s="8" t="s">
        <v>46</v>
      </c>
    </row>
    <row r="4" spans="1:9" ht="45" x14ac:dyDescent="0.25">
      <c r="C4" s="129"/>
      <c r="D4" s="129"/>
      <c r="E4" s="129"/>
      <c r="F4" s="89" t="s">
        <v>47</v>
      </c>
      <c r="G4" s="89" t="s">
        <v>48</v>
      </c>
      <c r="H4" s="9" t="s">
        <v>49</v>
      </c>
      <c r="I4" s="10" t="s">
        <v>50</v>
      </c>
    </row>
    <row r="5" spans="1:9" ht="15" customHeight="1" x14ac:dyDescent="0.25">
      <c r="A5" s="11"/>
      <c r="B5" s="8">
        <v>1</v>
      </c>
      <c r="C5" s="130" t="s">
        <v>51</v>
      </c>
      <c r="D5" s="131"/>
      <c r="E5" s="81" t="s">
        <v>52</v>
      </c>
      <c r="F5" s="81">
        <v>3</v>
      </c>
      <c r="G5" s="81">
        <v>4</v>
      </c>
      <c r="H5" s="12">
        <v>0</v>
      </c>
      <c r="I5" s="102">
        <v>1</v>
      </c>
    </row>
    <row r="6" spans="1:9" x14ac:dyDescent="0.25">
      <c r="B6" s="8">
        <v>2</v>
      </c>
      <c r="C6" s="132"/>
      <c r="D6" s="133"/>
      <c r="E6" s="81" t="s">
        <v>53</v>
      </c>
      <c r="F6" s="81">
        <v>0</v>
      </c>
      <c r="G6" s="90">
        <v>7385504</v>
      </c>
      <c r="H6" s="12">
        <v>0</v>
      </c>
      <c r="I6" s="51">
        <v>658466</v>
      </c>
    </row>
    <row r="7" spans="1:9" x14ac:dyDescent="0.25">
      <c r="B7" s="8">
        <v>3</v>
      </c>
      <c r="C7" s="132"/>
      <c r="D7" s="133"/>
      <c r="E7" s="91" t="s">
        <v>54</v>
      </c>
      <c r="F7" s="81">
        <v>0</v>
      </c>
      <c r="G7" s="90">
        <v>7385504</v>
      </c>
      <c r="H7" s="12">
        <v>0</v>
      </c>
      <c r="I7" s="51">
        <v>658466</v>
      </c>
    </row>
    <row r="8" spans="1:9" x14ac:dyDescent="0.25">
      <c r="B8" s="8">
        <v>4</v>
      </c>
      <c r="C8" s="132"/>
      <c r="D8" s="133"/>
      <c r="E8" s="91" t="s">
        <v>55</v>
      </c>
      <c r="F8" s="81"/>
      <c r="G8" s="81"/>
      <c r="H8" s="13"/>
      <c r="I8" s="13"/>
    </row>
    <row r="9" spans="1:9" x14ac:dyDescent="0.25">
      <c r="B9" s="8" t="s">
        <v>56</v>
      </c>
      <c r="C9" s="132"/>
      <c r="D9" s="133"/>
      <c r="E9" s="82" t="s">
        <v>57</v>
      </c>
      <c r="F9" s="81">
        <v>0</v>
      </c>
      <c r="G9" s="81">
        <v>0</v>
      </c>
      <c r="H9" s="12">
        <v>0</v>
      </c>
      <c r="I9" s="12">
        <v>0</v>
      </c>
    </row>
    <row r="10" spans="1:9" x14ac:dyDescent="0.25">
      <c r="B10" s="8">
        <v>5</v>
      </c>
      <c r="C10" s="132"/>
      <c r="D10" s="133"/>
      <c r="E10" s="82" t="s">
        <v>58</v>
      </c>
      <c r="F10" s="81">
        <v>0</v>
      </c>
      <c r="G10" s="81">
        <v>0</v>
      </c>
      <c r="H10" s="12">
        <v>0</v>
      </c>
      <c r="I10" s="12">
        <v>0</v>
      </c>
    </row>
    <row r="11" spans="1:9" x14ac:dyDescent="0.25">
      <c r="B11" s="8" t="s">
        <v>59</v>
      </c>
      <c r="C11" s="132"/>
      <c r="D11" s="133"/>
      <c r="E11" s="91" t="s">
        <v>60</v>
      </c>
      <c r="F11" s="81">
        <v>0</v>
      </c>
      <c r="G11" s="81">
        <v>0</v>
      </c>
      <c r="H11" s="12">
        <v>0</v>
      </c>
      <c r="I11" s="12">
        <v>0</v>
      </c>
    </row>
    <row r="12" spans="1:9" x14ac:dyDescent="0.25">
      <c r="B12" s="8">
        <v>6</v>
      </c>
      <c r="C12" s="132"/>
      <c r="D12" s="133"/>
      <c r="E12" s="91" t="s">
        <v>55</v>
      </c>
      <c r="F12" s="81"/>
      <c r="G12" s="81"/>
      <c r="H12" s="13"/>
      <c r="I12" s="13"/>
    </row>
    <row r="13" spans="1:9" x14ac:dyDescent="0.25">
      <c r="B13" s="8">
        <v>7</v>
      </c>
      <c r="C13" s="132"/>
      <c r="D13" s="133"/>
      <c r="E13" s="91" t="s">
        <v>61</v>
      </c>
      <c r="F13" s="81">
        <v>0</v>
      </c>
      <c r="G13" s="81">
        <v>0</v>
      </c>
      <c r="H13" s="12">
        <v>0</v>
      </c>
      <c r="I13" s="12">
        <v>0</v>
      </c>
    </row>
    <row r="14" spans="1:9" x14ac:dyDescent="0.25">
      <c r="B14" s="8">
        <v>8</v>
      </c>
      <c r="C14" s="134"/>
      <c r="D14" s="135"/>
      <c r="E14" s="91" t="s">
        <v>55</v>
      </c>
      <c r="F14" s="81"/>
      <c r="G14" s="81"/>
      <c r="H14" s="13"/>
      <c r="I14" s="13"/>
    </row>
    <row r="15" spans="1:9" x14ac:dyDescent="0.25">
      <c r="B15" s="8">
        <v>9</v>
      </c>
      <c r="C15" s="136" t="s">
        <v>62</v>
      </c>
      <c r="D15" s="136"/>
      <c r="E15" s="81" t="s">
        <v>52</v>
      </c>
      <c r="F15" s="81">
        <v>0</v>
      </c>
      <c r="G15" s="81">
        <v>2</v>
      </c>
      <c r="H15" s="12">
        <v>0</v>
      </c>
      <c r="I15" s="51">
        <v>0</v>
      </c>
    </row>
    <row r="16" spans="1:9" x14ac:dyDescent="0.25">
      <c r="B16" s="8">
        <v>10</v>
      </c>
      <c r="C16" s="136"/>
      <c r="D16" s="136"/>
      <c r="E16" s="81" t="s">
        <v>63</v>
      </c>
      <c r="F16" s="81">
        <v>0</v>
      </c>
      <c r="G16" s="87">
        <v>2101242</v>
      </c>
      <c r="H16" s="12">
        <v>0</v>
      </c>
      <c r="I16" s="51">
        <v>195630</v>
      </c>
    </row>
    <row r="17" spans="2:11" x14ac:dyDescent="0.25">
      <c r="B17" s="8">
        <v>11</v>
      </c>
      <c r="C17" s="136"/>
      <c r="D17" s="136"/>
      <c r="E17" s="91" t="s">
        <v>54</v>
      </c>
      <c r="F17" s="81">
        <v>0</v>
      </c>
      <c r="G17" s="84" t="s">
        <v>165</v>
      </c>
      <c r="H17" s="12">
        <v>0</v>
      </c>
      <c r="I17" s="51">
        <v>195630</v>
      </c>
      <c r="K17" s="52"/>
    </row>
    <row r="18" spans="2:11" x14ac:dyDescent="0.25">
      <c r="B18" s="8">
        <v>12</v>
      </c>
      <c r="C18" s="136"/>
      <c r="D18" s="136"/>
      <c r="E18" s="92" t="s">
        <v>64</v>
      </c>
      <c r="F18" s="81">
        <v>0</v>
      </c>
      <c r="G18" s="84">
        <v>420248.4</v>
      </c>
      <c r="H18" s="12">
        <v>0</v>
      </c>
      <c r="I18" s="51">
        <v>0</v>
      </c>
    </row>
    <row r="19" spans="2:11" x14ac:dyDescent="0.25">
      <c r="B19" s="8" t="s">
        <v>65</v>
      </c>
      <c r="C19" s="136"/>
      <c r="D19" s="136"/>
      <c r="E19" s="82" t="s">
        <v>57</v>
      </c>
      <c r="F19" s="81">
        <v>0</v>
      </c>
      <c r="G19" s="81">
        <v>0</v>
      </c>
      <c r="H19" s="12">
        <v>0</v>
      </c>
      <c r="I19" s="51">
        <v>0</v>
      </c>
    </row>
    <row r="20" spans="2:11" x14ac:dyDescent="0.25">
      <c r="B20" s="8" t="s">
        <v>66</v>
      </c>
      <c r="C20" s="136"/>
      <c r="D20" s="136"/>
      <c r="E20" s="92" t="s">
        <v>64</v>
      </c>
      <c r="F20" s="81">
        <v>0</v>
      </c>
      <c r="G20" s="81">
        <v>0</v>
      </c>
      <c r="H20" s="12">
        <v>0</v>
      </c>
      <c r="I20" s="12">
        <v>0</v>
      </c>
    </row>
    <row r="21" spans="2:11" x14ac:dyDescent="0.25">
      <c r="B21" s="8" t="s">
        <v>67</v>
      </c>
      <c r="C21" s="136"/>
      <c r="D21" s="136"/>
      <c r="E21" s="82" t="s">
        <v>58</v>
      </c>
      <c r="F21" s="81">
        <v>0</v>
      </c>
      <c r="G21" s="84">
        <v>1050621</v>
      </c>
      <c r="H21" s="12">
        <v>0</v>
      </c>
      <c r="I21" s="12">
        <v>0</v>
      </c>
    </row>
    <row r="22" spans="2:11" x14ac:dyDescent="0.25">
      <c r="B22" s="8" t="s">
        <v>68</v>
      </c>
      <c r="C22" s="136"/>
      <c r="D22" s="136"/>
      <c r="E22" s="92" t="s">
        <v>64</v>
      </c>
      <c r="F22" s="81">
        <v>0</v>
      </c>
      <c r="G22" s="84">
        <v>1050621</v>
      </c>
      <c r="H22" s="12">
        <v>0</v>
      </c>
      <c r="I22" s="12">
        <v>0</v>
      </c>
    </row>
    <row r="23" spans="2:11" x14ac:dyDescent="0.25">
      <c r="B23" s="8" t="s">
        <v>69</v>
      </c>
      <c r="C23" s="136"/>
      <c r="D23" s="136"/>
      <c r="E23" s="91" t="s">
        <v>60</v>
      </c>
      <c r="F23" s="81">
        <v>0</v>
      </c>
      <c r="G23" s="81">
        <v>0</v>
      </c>
      <c r="H23" s="12">
        <v>0</v>
      </c>
      <c r="I23" s="12">
        <v>0</v>
      </c>
    </row>
    <row r="24" spans="2:11" x14ac:dyDescent="0.25">
      <c r="B24" s="8" t="s">
        <v>70</v>
      </c>
      <c r="C24" s="136"/>
      <c r="D24" s="136"/>
      <c r="E24" s="92" t="s">
        <v>64</v>
      </c>
      <c r="F24" s="81">
        <v>0</v>
      </c>
      <c r="G24" s="81">
        <v>0</v>
      </c>
      <c r="H24" s="12">
        <v>0</v>
      </c>
      <c r="I24" s="12">
        <v>0</v>
      </c>
    </row>
    <row r="25" spans="2:11" x14ac:dyDescent="0.25">
      <c r="B25" s="8">
        <v>15</v>
      </c>
      <c r="C25" s="136"/>
      <c r="D25" s="136"/>
      <c r="E25" s="91" t="s">
        <v>61</v>
      </c>
      <c r="F25" s="81">
        <v>0</v>
      </c>
      <c r="G25" s="81">
        <v>0</v>
      </c>
      <c r="H25" s="12">
        <v>0</v>
      </c>
      <c r="I25" s="12">
        <v>0</v>
      </c>
    </row>
    <row r="26" spans="2:11" x14ac:dyDescent="0.25">
      <c r="B26" s="8">
        <v>16</v>
      </c>
      <c r="C26" s="136"/>
      <c r="D26" s="136"/>
      <c r="E26" s="92" t="s">
        <v>64</v>
      </c>
      <c r="F26" s="81">
        <v>0</v>
      </c>
      <c r="G26" s="81">
        <v>0</v>
      </c>
      <c r="H26" s="12">
        <v>0</v>
      </c>
      <c r="I26" s="12">
        <v>0</v>
      </c>
    </row>
    <row r="27" spans="2:11" x14ac:dyDescent="0.25">
      <c r="B27" s="8">
        <v>17</v>
      </c>
      <c r="C27" s="129" t="s">
        <v>71</v>
      </c>
      <c r="D27" s="129"/>
      <c r="E27" s="129"/>
      <c r="F27" s="81">
        <v>0</v>
      </c>
      <c r="G27" s="84">
        <f>G16+G6</f>
        <v>9486746</v>
      </c>
      <c r="H27" s="12">
        <v>0</v>
      </c>
      <c r="I27" s="51">
        <f t="shared" ref="I27" si="0">I16+I6</f>
        <v>854096</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111F-4940-4B17-AB86-13129367A9A7}">
  <sheetPr>
    <pageSetUpPr fitToPage="1"/>
  </sheetPr>
  <dimension ref="A1:G29"/>
  <sheetViews>
    <sheetView showGridLines="0" topLeftCell="B1" zoomScale="90" zoomScaleNormal="90" zoomScalePageLayoutView="90" workbookViewId="0">
      <selection activeCell="E20" sqref="E20"/>
    </sheetView>
  </sheetViews>
  <sheetFormatPr defaultColWidth="9.140625" defaultRowHeight="15" x14ac:dyDescent="0.25"/>
  <cols>
    <col min="1" max="1" width="5" style="3" customWidth="1"/>
    <col min="2" max="2" width="43" style="3" customWidth="1"/>
    <col min="3" max="3" width="75.28515625" style="3" customWidth="1"/>
    <col min="4" max="4" width="24.42578125" style="3" customWidth="1"/>
    <col min="5" max="5" width="23.28515625" style="3" customWidth="1"/>
    <col min="6" max="6" width="21" style="3" customWidth="1"/>
    <col min="7" max="7" width="25" style="3" customWidth="1"/>
    <col min="8" max="8" width="25.28515625" style="3" customWidth="1"/>
    <col min="9" max="9" width="23.140625" style="3" customWidth="1"/>
    <col min="10" max="10" width="29.7109375" style="3" customWidth="1"/>
    <col min="11" max="11" width="22" style="3" customWidth="1"/>
    <col min="12" max="12" width="16.42578125" style="3" customWidth="1"/>
    <col min="13" max="13" width="14.85546875" style="3" customWidth="1"/>
    <col min="14" max="14" width="14.5703125" style="3" customWidth="1"/>
    <col min="15" max="15" width="31.5703125" style="3" customWidth="1"/>
    <col min="16" max="16384" width="9.140625" style="3"/>
  </cols>
  <sheetData>
    <row r="1" spans="1:7" ht="18.75" x14ac:dyDescent="0.3">
      <c r="B1" s="7" t="s">
        <v>72</v>
      </c>
    </row>
    <row r="4" spans="1:7" x14ac:dyDescent="0.25">
      <c r="B4" s="14"/>
      <c r="D4" s="8" t="s">
        <v>43</v>
      </c>
      <c r="E4" s="8" t="s">
        <v>44</v>
      </c>
      <c r="F4" s="8" t="s">
        <v>45</v>
      </c>
      <c r="G4" s="8" t="s">
        <v>46</v>
      </c>
    </row>
    <row r="5" spans="1:7" ht="30" x14ac:dyDescent="0.25">
      <c r="B5" s="140"/>
      <c r="C5" s="141"/>
      <c r="D5" s="9" t="s">
        <v>47</v>
      </c>
      <c r="E5" s="9" t="s">
        <v>48</v>
      </c>
      <c r="F5" s="9" t="s">
        <v>49</v>
      </c>
      <c r="G5" s="9" t="s">
        <v>50</v>
      </c>
    </row>
    <row r="6" spans="1:7" x14ac:dyDescent="0.25">
      <c r="A6" s="8"/>
      <c r="B6" s="137" t="s">
        <v>73</v>
      </c>
      <c r="C6" s="138"/>
      <c r="D6" s="138"/>
      <c r="E6" s="138"/>
      <c r="F6" s="138"/>
      <c r="G6" s="139"/>
    </row>
    <row r="7" spans="1:7" x14ac:dyDescent="0.25">
      <c r="A7" s="8">
        <v>1</v>
      </c>
      <c r="B7" s="142" t="s">
        <v>74</v>
      </c>
      <c r="C7" s="143"/>
      <c r="D7" s="12">
        <v>0</v>
      </c>
      <c r="E7" s="12">
        <v>0</v>
      </c>
      <c r="F7" s="12">
        <v>0</v>
      </c>
      <c r="G7" s="12">
        <v>0</v>
      </c>
    </row>
    <row r="8" spans="1:7" x14ac:dyDescent="0.25">
      <c r="A8" s="8">
        <v>2</v>
      </c>
      <c r="B8" s="142" t="s">
        <v>75</v>
      </c>
      <c r="C8" s="143"/>
      <c r="D8" s="12">
        <v>0</v>
      </c>
      <c r="E8" s="12">
        <v>0</v>
      </c>
      <c r="F8" s="12">
        <v>0</v>
      </c>
      <c r="G8" s="12">
        <v>0</v>
      </c>
    </row>
    <row r="9" spans="1:7" x14ac:dyDescent="0.25">
      <c r="A9" s="8">
        <v>3</v>
      </c>
      <c r="B9" s="144" t="s">
        <v>76</v>
      </c>
      <c r="C9" s="145"/>
      <c r="D9" s="15">
        <v>0</v>
      </c>
      <c r="E9" s="12">
        <v>0</v>
      </c>
      <c r="F9" s="12">
        <v>0</v>
      </c>
      <c r="G9" s="16">
        <v>0</v>
      </c>
    </row>
    <row r="10" spans="1:7" x14ac:dyDescent="0.25">
      <c r="A10" s="8"/>
      <c r="B10" s="137" t="s">
        <v>77</v>
      </c>
      <c r="C10" s="138"/>
      <c r="D10" s="138"/>
      <c r="E10" s="138"/>
      <c r="F10" s="138"/>
      <c r="G10" s="139"/>
    </row>
    <row r="11" spans="1:7" x14ac:dyDescent="0.25">
      <c r="A11" s="8">
        <v>4</v>
      </c>
      <c r="B11" s="142" t="s">
        <v>78</v>
      </c>
      <c r="C11" s="143"/>
      <c r="D11" s="12">
        <v>0</v>
      </c>
      <c r="E11" s="12">
        <v>0</v>
      </c>
      <c r="F11" s="12">
        <v>0</v>
      </c>
      <c r="G11" s="12">
        <v>0</v>
      </c>
    </row>
    <row r="12" spans="1:7" x14ac:dyDescent="0.25">
      <c r="A12" s="8">
        <v>5</v>
      </c>
      <c r="B12" s="142" t="s">
        <v>79</v>
      </c>
      <c r="C12" s="143"/>
      <c r="D12" s="12">
        <v>0</v>
      </c>
      <c r="E12" s="12">
        <v>0</v>
      </c>
      <c r="F12" s="12">
        <v>0</v>
      </c>
      <c r="G12" s="51">
        <v>0</v>
      </c>
    </row>
    <row r="13" spans="1:7" x14ac:dyDescent="0.25">
      <c r="A13" s="8"/>
      <c r="B13" s="137" t="s">
        <v>80</v>
      </c>
      <c r="C13" s="138"/>
      <c r="D13" s="138"/>
      <c r="E13" s="138"/>
      <c r="F13" s="138"/>
      <c r="G13" s="139"/>
    </row>
    <row r="14" spans="1:7" x14ac:dyDescent="0.25">
      <c r="A14" s="8">
        <v>6</v>
      </c>
      <c r="B14" s="142" t="s">
        <v>81</v>
      </c>
      <c r="C14" s="143"/>
      <c r="D14" s="12">
        <v>0</v>
      </c>
      <c r="E14" s="12">
        <v>0</v>
      </c>
      <c r="F14" s="12">
        <v>0</v>
      </c>
      <c r="G14" s="12">
        <v>0</v>
      </c>
    </row>
    <row r="15" spans="1:7" x14ac:dyDescent="0.25">
      <c r="A15" s="8">
        <v>7</v>
      </c>
      <c r="B15" s="142" t="s">
        <v>82</v>
      </c>
      <c r="C15" s="143"/>
      <c r="D15" s="12">
        <v>0</v>
      </c>
      <c r="E15" s="51">
        <v>0</v>
      </c>
      <c r="F15" s="12">
        <v>0</v>
      </c>
      <c r="G15" s="12">
        <v>0</v>
      </c>
    </row>
    <row r="16" spans="1:7" x14ac:dyDescent="0.25">
      <c r="A16" s="8">
        <v>8</v>
      </c>
      <c r="B16" s="144" t="s">
        <v>83</v>
      </c>
      <c r="C16" s="145"/>
      <c r="D16" s="12">
        <v>0</v>
      </c>
      <c r="E16" s="51">
        <v>0</v>
      </c>
      <c r="F16" s="12">
        <v>0</v>
      </c>
      <c r="G16" s="12">
        <v>0</v>
      </c>
    </row>
    <row r="17" spans="1:7" ht="15" customHeight="1" x14ac:dyDescent="0.25">
      <c r="A17" s="8">
        <v>9</v>
      </c>
      <c r="B17" s="144" t="s">
        <v>84</v>
      </c>
      <c r="C17" s="145"/>
      <c r="D17" s="12">
        <v>0</v>
      </c>
      <c r="E17" s="12">
        <v>0</v>
      </c>
      <c r="F17" s="12">
        <v>0</v>
      </c>
      <c r="G17" s="12">
        <v>0</v>
      </c>
    </row>
    <row r="18" spans="1:7" ht="15" customHeight="1" x14ac:dyDescent="0.25">
      <c r="A18" s="8">
        <v>10</v>
      </c>
      <c r="B18" s="144" t="s">
        <v>85</v>
      </c>
      <c r="C18" s="145"/>
      <c r="D18" s="12">
        <v>0</v>
      </c>
      <c r="E18" s="12">
        <v>0</v>
      </c>
      <c r="F18" s="12">
        <v>0</v>
      </c>
      <c r="G18" s="12">
        <v>0</v>
      </c>
    </row>
    <row r="19" spans="1:7" x14ac:dyDescent="0.25">
      <c r="A19" s="8">
        <v>11</v>
      </c>
      <c r="B19" s="144" t="s">
        <v>86</v>
      </c>
      <c r="C19" s="145"/>
      <c r="D19" s="12">
        <v>0</v>
      </c>
      <c r="E19" s="51">
        <v>0</v>
      </c>
      <c r="F19" s="12">
        <v>0</v>
      </c>
      <c r="G19" s="12">
        <v>0</v>
      </c>
    </row>
    <row r="25" spans="1:7" x14ac:dyDescent="0.25">
      <c r="B25" s="128"/>
      <c r="C25" s="128"/>
      <c r="D25" s="128"/>
      <c r="E25" s="128"/>
      <c r="F25" s="128"/>
      <c r="G25" s="128"/>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CA1A-8F99-4D01-822B-17D5BC92914F}">
  <sheetPr>
    <pageSetUpPr fitToPage="1"/>
  </sheetPr>
  <dimension ref="A1:X30"/>
  <sheetViews>
    <sheetView showGridLines="0" zoomScale="85" zoomScaleNormal="85" zoomScalePageLayoutView="80" workbookViewId="0">
      <selection activeCell="C30" sqref="C30"/>
    </sheetView>
  </sheetViews>
  <sheetFormatPr defaultColWidth="9.140625" defaultRowHeight="15" x14ac:dyDescent="0.25"/>
  <cols>
    <col min="1" max="1" width="9.140625" style="3"/>
    <col min="2" max="2" width="28.7109375" style="3" customWidth="1"/>
    <col min="3" max="7" width="20" style="3" customWidth="1"/>
    <col min="8" max="8" width="20" style="17" customWidth="1"/>
    <col min="9" max="9" width="20" style="3" customWidth="1"/>
    <col min="10" max="10" width="22.140625" style="3" customWidth="1"/>
    <col min="11" max="11" width="9.140625" style="3"/>
    <col min="12" max="12" width="9.85546875" style="3" customWidth="1"/>
    <col min="13" max="16384" width="9.140625" style="3"/>
  </cols>
  <sheetData>
    <row r="1" spans="1:24" ht="18.75" x14ac:dyDescent="0.3">
      <c r="B1" s="7" t="s">
        <v>87</v>
      </c>
    </row>
    <row r="2" spans="1:24" ht="14.25" customHeight="1" x14ac:dyDescent="0.25">
      <c r="B2" s="18"/>
      <c r="C2" s="18"/>
      <c r="D2" s="18"/>
      <c r="E2" s="18"/>
      <c r="F2" s="18"/>
      <c r="G2" s="18"/>
      <c r="H2" s="19"/>
      <c r="I2" s="18"/>
    </row>
    <row r="3" spans="1:24" x14ac:dyDescent="0.25">
      <c r="D3" s="18"/>
      <c r="E3" s="18"/>
      <c r="F3" s="18"/>
      <c r="G3" s="18"/>
      <c r="H3" s="19"/>
    </row>
    <row r="4" spans="1:24" x14ac:dyDescent="0.25">
      <c r="C4" s="8" t="s">
        <v>43</v>
      </c>
      <c r="D4" s="8" t="s">
        <v>44</v>
      </c>
      <c r="E4" s="8" t="s">
        <v>45</v>
      </c>
      <c r="F4" s="8" t="s">
        <v>46</v>
      </c>
      <c r="G4" s="8" t="s">
        <v>88</v>
      </c>
      <c r="H4" s="8" t="s">
        <v>89</v>
      </c>
      <c r="I4" s="8" t="s">
        <v>90</v>
      </c>
      <c r="J4" s="8" t="s">
        <v>91</v>
      </c>
    </row>
    <row r="5" spans="1:24" ht="186.75" customHeight="1" x14ac:dyDescent="0.25">
      <c r="B5" s="20" t="s">
        <v>92</v>
      </c>
      <c r="C5" s="21" t="s">
        <v>93</v>
      </c>
      <c r="D5" s="21" t="s">
        <v>94</v>
      </c>
      <c r="E5" s="21" t="s">
        <v>95</v>
      </c>
      <c r="F5" s="21" t="s">
        <v>96</v>
      </c>
      <c r="G5" s="21" t="s">
        <v>97</v>
      </c>
      <c r="H5" s="21" t="s">
        <v>98</v>
      </c>
      <c r="I5" s="21" t="s">
        <v>99</v>
      </c>
      <c r="J5" s="21" t="s">
        <v>100</v>
      </c>
      <c r="L5" s="22"/>
      <c r="M5" s="23"/>
      <c r="N5" s="23"/>
      <c r="O5" s="23"/>
      <c r="P5" s="23"/>
      <c r="Q5" s="23"/>
      <c r="R5" s="23"/>
      <c r="S5" s="23"/>
      <c r="T5" s="23"/>
      <c r="U5" s="23"/>
      <c r="V5" s="23"/>
      <c r="W5" s="23"/>
      <c r="X5" s="23"/>
    </row>
    <row r="6" spans="1:24" ht="30" x14ac:dyDescent="0.25">
      <c r="A6" s="79">
        <v>1</v>
      </c>
      <c r="B6" s="80" t="s">
        <v>47</v>
      </c>
      <c r="C6" s="81">
        <v>0</v>
      </c>
      <c r="D6" s="81">
        <v>0</v>
      </c>
      <c r="E6" s="81">
        <v>0</v>
      </c>
      <c r="F6" s="81">
        <v>0</v>
      </c>
      <c r="G6" s="81">
        <v>0</v>
      </c>
      <c r="H6" s="81">
        <v>0</v>
      </c>
      <c r="I6" s="81">
        <v>0</v>
      </c>
      <c r="J6" s="81">
        <v>0</v>
      </c>
    </row>
    <row r="7" spans="1:24" x14ac:dyDescent="0.25">
      <c r="A7" s="79">
        <v>2</v>
      </c>
      <c r="B7" s="82" t="s">
        <v>101</v>
      </c>
      <c r="C7" s="81">
        <v>0</v>
      </c>
      <c r="D7" s="81">
        <v>0</v>
      </c>
      <c r="E7" s="81">
        <v>0</v>
      </c>
      <c r="F7" s="81">
        <v>0</v>
      </c>
      <c r="G7" s="81">
        <v>0</v>
      </c>
      <c r="H7" s="81">
        <v>0</v>
      </c>
      <c r="I7" s="81">
        <v>0</v>
      </c>
      <c r="J7" s="81">
        <v>0</v>
      </c>
    </row>
    <row r="8" spans="1:24" ht="45" x14ac:dyDescent="0.25">
      <c r="A8" s="79">
        <v>3</v>
      </c>
      <c r="B8" s="82" t="s">
        <v>102</v>
      </c>
      <c r="C8" s="81">
        <v>0</v>
      </c>
      <c r="D8" s="81">
        <v>0</v>
      </c>
      <c r="E8" s="81">
        <v>0</v>
      </c>
      <c r="F8" s="81">
        <v>0</v>
      </c>
      <c r="G8" s="81">
        <v>0</v>
      </c>
      <c r="H8" s="81">
        <v>0</v>
      </c>
      <c r="I8" s="81">
        <v>0</v>
      </c>
      <c r="J8" s="81">
        <v>0</v>
      </c>
    </row>
    <row r="9" spans="1:24" ht="45" x14ac:dyDescent="0.25">
      <c r="A9" s="79">
        <v>4</v>
      </c>
      <c r="B9" s="82" t="s">
        <v>103</v>
      </c>
      <c r="C9" s="81">
        <v>0</v>
      </c>
      <c r="D9" s="81">
        <v>0</v>
      </c>
      <c r="E9" s="81">
        <v>0</v>
      </c>
      <c r="F9" s="81">
        <v>0</v>
      </c>
      <c r="G9" s="81">
        <v>0</v>
      </c>
      <c r="H9" s="81">
        <v>0</v>
      </c>
      <c r="I9" s="81">
        <v>0</v>
      </c>
      <c r="J9" s="81">
        <v>0</v>
      </c>
    </row>
    <row r="10" spans="1:24" x14ac:dyDescent="0.25">
      <c r="A10" s="79">
        <v>5</v>
      </c>
      <c r="B10" s="82" t="s">
        <v>104</v>
      </c>
      <c r="C10" s="81">
        <v>0</v>
      </c>
      <c r="D10" s="81">
        <v>0</v>
      </c>
      <c r="E10" s="81">
        <v>0</v>
      </c>
      <c r="F10" s="81">
        <v>0</v>
      </c>
      <c r="G10" s="81">
        <v>0</v>
      </c>
      <c r="H10" s="81">
        <v>0</v>
      </c>
      <c r="I10" s="81">
        <v>0</v>
      </c>
      <c r="J10" s="81">
        <v>0</v>
      </c>
    </row>
    <row r="11" spans="1:24" x14ac:dyDescent="0.25">
      <c r="A11" s="79">
        <v>6</v>
      </c>
      <c r="B11" s="82" t="s">
        <v>105</v>
      </c>
      <c r="C11" s="81">
        <v>0</v>
      </c>
      <c r="D11" s="81">
        <v>0</v>
      </c>
      <c r="E11" s="81">
        <v>0</v>
      </c>
      <c r="F11" s="81">
        <v>0</v>
      </c>
      <c r="G11" s="81">
        <v>0</v>
      </c>
      <c r="H11" s="81">
        <v>0</v>
      </c>
      <c r="I11" s="81">
        <v>0</v>
      </c>
      <c r="J11" s="81">
        <v>0</v>
      </c>
    </row>
    <row r="12" spans="1:24" ht="30" x14ac:dyDescent="0.25">
      <c r="A12" s="83">
        <v>7</v>
      </c>
      <c r="B12" s="80" t="s">
        <v>106</v>
      </c>
      <c r="C12" s="84">
        <f>C13+C15</f>
        <v>20548825.93</v>
      </c>
      <c r="D12" s="84">
        <f>D13+D15</f>
        <v>2792907</v>
      </c>
      <c r="E12" s="51">
        <f>C12-D12</f>
        <v>17755918.93</v>
      </c>
      <c r="F12" s="51">
        <v>-356362.27596735687</v>
      </c>
      <c r="G12" s="12">
        <v>0</v>
      </c>
      <c r="H12" s="51">
        <v>-356362.27596735687</v>
      </c>
      <c r="I12" s="84">
        <f>C12-'[1]2022_DS'!$G$20</f>
        <v>18447583.93</v>
      </c>
      <c r="J12" s="51">
        <f>E12</f>
        <v>17755918.93</v>
      </c>
    </row>
    <row r="13" spans="1:24" x14ac:dyDescent="0.25">
      <c r="A13" s="83">
        <v>8</v>
      </c>
      <c r="B13" s="82" t="s">
        <v>101</v>
      </c>
      <c r="C13" s="84">
        <v>10274412.965</v>
      </c>
      <c r="D13" s="84">
        <v>1238886</v>
      </c>
      <c r="E13" s="51">
        <f>C13-D13</f>
        <v>9035526.9649999999</v>
      </c>
      <c r="F13" s="51">
        <v>0</v>
      </c>
      <c r="G13" s="51">
        <v>0</v>
      </c>
      <c r="H13" s="51">
        <v>0</v>
      </c>
      <c r="I13" s="84">
        <f>I12-I15</f>
        <v>9223791.9649999999</v>
      </c>
      <c r="J13" s="51">
        <f>E13</f>
        <v>9035526.9649999999</v>
      </c>
    </row>
    <row r="14" spans="1:24" ht="45" x14ac:dyDescent="0.25">
      <c r="A14" s="83">
        <v>9</v>
      </c>
      <c r="B14" s="82" t="s">
        <v>102</v>
      </c>
      <c r="C14" s="84">
        <v>0</v>
      </c>
      <c r="D14" s="81">
        <v>0</v>
      </c>
      <c r="E14" s="51">
        <v>0</v>
      </c>
      <c r="F14" s="51">
        <v>0</v>
      </c>
      <c r="G14" s="51">
        <v>0</v>
      </c>
      <c r="H14" s="51">
        <v>0</v>
      </c>
      <c r="I14" s="84">
        <v>0</v>
      </c>
      <c r="J14" s="51">
        <v>0</v>
      </c>
    </row>
    <row r="15" spans="1:24" ht="45" x14ac:dyDescent="0.25">
      <c r="A15" s="83">
        <v>10</v>
      </c>
      <c r="B15" s="82" t="s">
        <v>103</v>
      </c>
      <c r="C15" s="84">
        <v>10274412.965</v>
      </c>
      <c r="D15" s="84">
        <v>1554021</v>
      </c>
      <c r="E15" s="51">
        <f>C15-D15</f>
        <v>8720391.9649999999</v>
      </c>
      <c r="F15" s="51">
        <v>-356362.27596735687</v>
      </c>
      <c r="G15" s="51">
        <v>0</v>
      </c>
      <c r="H15" s="51">
        <v>-356362.27596735687</v>
      </c>
      <c r="I15" s="84">
        <f>I12/2</f>
        <v>9223791.9649999999</v>
      </c>
      <c r="J15" s="51">
        <f>E15</f>
        <v>8720391.9649999999</v>
      </c>
    </row>
    <row r="16" spans="1:24" x14ac:dyDescent="0.25">
      <c r="A16" s="83">
        <v>11</v>
      </c>
      <c r="B16" s="82" t="s">
        <v>104</v>
      </c>
      <c r="C16" s="84">
        <v>0</v>
      </c>
      <c r="D16" s="84">
        <v>0</v>
      </c>
      <c r="E16" s="84">
        <v>0</v>
      </c>
      <c r="F16" s="84">
        <v>0</v>
      </c>
      <c r="G16" s="84">
        <v>0</v>
      </c>
      <c r="H16" s="84">
        <v>0</v>
      </c>
      <c r="I16" s="84">
        <v>0</v>
      </c>
      <c r="J16" s="84">
        <v>0</v>
      </c>
    </row>
    <row r="17" spans="1:12" x14ac:dyDescent="0.25">
      <c r="A17" s="83">
        <v>12</v>
      </c>
      <c r="B17" s="82" t="s">
        <v>105</v>
      </c>
      <c r="C17" s="84">
        <v>0</v>
      </c>
      <c r="D17" s="84">
        <v>0</v>
      </c>
      <c r="E17" s="84">
        <v>0</v>
      </c>
      <c r="F17" s="84">
        <v>0</v>
      </c>
      <c r="G17" s="84">
        <v>0</v>
      </c>
      <c r="H17" s="84">
        <v>0</v>
      </c>
      <c r="I17" s="84">
        <v>0</v>
      </c>
      <c r="J17" s="84">
        <v>0</v>
      </c>
    </row>
    <row r="18" spans="1:12" x14ac:dyDescent="0.25">
      <c r="A18" s="83">
        <v>13</v>
      </c>
      <c r="B18" s="85" t="s">
        <v>49</v>
      </c>
      <c r="C18" s="84">
        <v>0</v>
      </c>
      <c r="D18" s="84">
        <v>0</v>
      </c>
      <c r="E18" s="84">
        <v>0</v>
      </c>
      <c r="F18" s="84">
        <v>0</v>
      </c>
      <c r="G18" s="84">
        <v>0</v>
      </c>
      <c r="H18" s="84">
        <v>0</v>
      </c>
      <c r="I18" s="84">
        <v>0</v>
      </c>
      <c r="J18" s="84">
        <v>0</v>
      </c>
    </row>
    <row r="19" spans="1:12" x14ac:dyDescent="0.25">
      <c r="A19" s="83">
        <v>14</v>
      </c>
      <c r="B19" s="82" t="s">
        <v>101</v>
      </c>
      <c r="C19" s="84">
        <v>0</v>
      </c>
      <c r="D19" s="84">
        <v>0</v>
      </c>
      <c r="E19" s="84">
        <v>0</v>
      </c>
      <c r="F19" s="84">
        <v>0</v>
      </c>
      <c r="G19" s="84">
        <v>0</v>
      </c>
      <c r="H19" s="84">
        <v>0</v>
      </c>
      <c r="I19" s="84">
        <v>0</v>
      </c>
      <c r="J19" s="84">
        <v>0</v>
      </c>
    </row>
    <row r="20" spans="1:12" ht="45" x14ac:dyDescent="0.25">
      <c r="A20" s="83">
        <v>15</v>
      </c>
      <c r="B20" s="82" t="s">
        <v>102</v>
      </c>
      <c r="C20" s="84">
        <v>0</v>
      </c>
      <c r="D20" s="84">
        <v>0</v>
      </c>
      <c r="E20" s="84">
        <v>0</v>
      </c>
      <c r="F20" s="84">
        <v>0</v>
      </c>
      <c r="G20" s="84">
        <v>0</v>
      </c>
      <c r="H20" s="84">
        <v>0</v>
      </c>
      <c r="I20" s="84">
        <v>0</v>
      </c>
      <c r="J20" s="84">
        <v>0</v>
      </c>
    </row>
    <row r="21" spans="1:12" ht="45" x14ac:dyDescent="0.25">
      <c r="A21" s="83">
        <v>16</v>
      </c>
      <c r="B21" s="82" t="s">
        <v>103</v>
      </c>
      <c r="C21" s="84">
        <v>0</v>
      </c>
      <c r="D21" s="84">
        <v>0</v>
      </c>
      <c r="E21" s="84">
        <v>0</v>
      </c>
      <c r="F21" s="84">
        <v>0</v>
      </c>
      <c r="G21" s="84">
        <v>0</v>
      </c>
      <c r="H21" s="84">
        <v>0</v>
      </c>
      <c r="I21" s="84">
        <v>0</v>
      </c>
      <c r="J21" s="84">
        <v>0</v>
      </c>
    </row>
    <row r="22" spans="1:12" x14ac:dyDescent="0.25">
      <c r="A22" s="83">
        <v>17</v>
      </c>
      <c r="B22" s="82" t="s">
        <v>104</v>
      </c>
      <c r="C22" s="84">
        <v>0</v>
      </c>
      <c r="D22" s="84">
        <v>0</v>
      </c>
      <c r="E22" s="84">
        <v>0</v>
      </c>
      <c r="F22" s="84">
        <v>0</v>
      </c>
      <c r="G22" s="84">
        <v>0</v>
      </c>
      <c r="H22" s="84">
        <v>0</v>
      </c>
      <c r="I22" s="84">
        <v>0</v>
      </c>
      <c r="J22" s="84">
        <v>0</v>
      </c>
    </row>
    <row r="23" spans="1:12" x14ac:dyDescent="0.25">
      <c r="A23" s="83">
        <v>18</v>
      </c>
      <c r="B23" s="82" t="s">
        <v>105</v>
      </c>
      <c r="C23" s="84">
        <v>0</v>
      </c>
      <c r="D23" s="84">
        <v>0</v>
      </c>
      <c r="E23" s="84">
        <v>0</v>
      </c>
      <c r="F23" s="84">
        <v>0</v>
      </c>
      <c r="G23" s="84">
        <v>0</v>
      </c>
      <c r="H23" s="84">
        <v>0</v>
      </c>
      <c r="I23" s="84">
        <v>0</v>
      </c>
      <c r="J23" s="84">
        <v>0</v>
      </c>
    </row>
    <row r="24" spans="1:12" x14ac:dyDescent="0.25">
      <c r="A24" s="83">
        <v>19</v>
      </c>
      <c r="B24" s="86" t="s">
        <v>50</v>
      </c>
      <c r="C24" s="84">
        <v>0</v>
      </c>
      <c r="D24" s="84">
        <v>0</v>
      </c>
      <c r="E24" s="84">
        <v>0</v>
      </c>
      <c r="F24" s="84">
        <v>0</v>
      </c>
      <c r="G24" s="84">
        <v>0</v>
      </c>
      <c r="H24" s="84">
        <v>0</v>
      </c>
      <c r="I24" s="84">
        <v>0</v>
      </c>
      <c r="J24" s="84">
        <v>0</v>
      </c>
    </row>
    <row r="25" spans="1:12" x14ac:dyDescent="0.25">
      <c r="A25" s="83">
        <v>20</v>
      </c>
      <c r="B25" s="82" t="s">
        <v>101</v>
      </c>
      <c r="C25" s="84">
        <v>0</v>
      </c>
      <c r="D25" s="84">
        <v>0</v>
      </c>
      <c r="E25" s="84">
        <v>0</v>
      </c>
      <c r="F25" s="84">
        <v>0</v>
      </c>
      <c r="G25" s="84">
        <v>0</v>
      </c>
      <c r="H25" s="84">
        <v>0</v>
      </c>
      <c r="I25" s="84">
        <v>0</v>
      </c>
      <c r="J25" s="84">
        <v>0</v>
      </c>
      <c r="L25" s="23"/>
    </row>
    <row r="26" spans="1:12" ht="45" x14ac:dyDescent="0.25">
      <c r="A26" s="83">
        <v>21</v>
      </c>
      <c r="B26" s="82" t="s">
        <v>102</v>
      </c>
      <c r="C26" s="84">
        <v>0</v>
      </c>
      <c r="D26" s="84">
        <v>0</v>
      </c>
      <c r="E26" s="84">
        <v>0</v>
      </c>
      <c r="F26" s="84">
        <v>0</v>
      </c>
      <c r="G26" s="84">
        <v>0</v>
      </c>
      <c r="H26" s="84">
        <v>0</v>
      </c>
      <c r="I26" s="84">
        <v>0</v>
      </c>
      <c r="J26" s="84">
        <v>0</v>
      </c>
    </row>
    <row r="27" spans="1:12" ht="45" x14ac:dyDescent="0.25">
      <c r="A27" s="83">
        <v>22</v>
      </c>
      <c r="B27" s="82" t="s">
        <v>103</v>
      </c>
      <c r="C27" s="84">
        <v>0</v>
      </c>
      <c r="D27" s="84">
        <v>0</v>
      </c>
      <c r="E27" s="84">
        <v>0</v>
      </c>
      <c r="F27" s="84">
        <v>0</v>
      </c>
      <c r="G27" s="84">
        <v>0</v>
      </c>
      <c r="H27" s="84">
        <v>0</v>
      </c>
      <c r="I27" s="84">
        <v>0</v>
      </c>
      <c r="J27" s="84">
        <v>0</v>
      </c>
    </row>
    <row r="28" spans="1:12" x14ac:dyDescent="0.25">
      <c r="A28" s="83">
        <v>23</v>
      </c>
      <c r="B28" s="82" t="s">
        <v>104</v>
      </c>
      <c r="C28" s="84">
        <v>0</v>
      </c>
      <c r="D28" s="84">
        <v>0</v>
      </c>
      <c r="E28" s="84">
        <v>0</v>
      </c>
      <c r="F28" s="84">
        <v>0</v>
      </c>
      <c r="G28" s="84">
        <v>0</v>
      </c>
      <c r="H28" s="84">
        <v>0</v>
      </c>
      <c r="I28" s="84">
        <v>0</v>
      </c>
      <c r="J28" s="84">
        <v>0</v>
      </c>
    </row>
    <row r="29" spans="1:12" x14ac:dyDescent="0.25">
      <c r="A29" s="83">
        <v>24</v>
      </c>
      <c r="B29" s="82" t="s">
        <v>105</v>
      </c>
      <c r="C29" s="84">
        <v>0</v>
      </c>
      <c r="D29" s="84">
        <v>0</v>
      </c>
      <c r="E29" s="84">
        <v>0</v>
      </c>
      <c r="F29" s="84">
        <v>0</v>
      </c>
      <c r="G29" s="84">
        <v>0</v>
      </c>
      <c r="H29" s="84">
        <v>0</v>
      </c>
      <c r="I29" s="84">
        <v>0</v>
      </c>
      <c r="J29" s="84">
        <v>0</v>
      </c>
    </row>
    <row r="30" spans="1:12" x14ac:dyDescent="0.25">
      <c r="A30" s="24">
        <v>25</v>
      </c>
      <c r="B30" s="26" t="s">
        <v>107</v>
      </c>
      <c r="C30" s="84">
        <f>SUM(C12)</f>
        <v>20548825.93</v>
      </c>
      <c r="D30" s="84">
        <f>D12</f>
        <v>2792907</v>
      </c>
      <c r="E30" s="84">
        <f>E12</f>
        <v>17755918.93</v>
      </c>
      <c r="F30" s="84">
        <f>F12</f>
        <v>-356362.27596735687</v>
      </c>
      <c r="G30" s="84">
        <v>0</v>
      </c>
      <c r="H30" s="84">
        <f>H12</f>
        <v>-356362.27596735687</v>
      </c>
      <c r="I30" s="84">
        <f>I12</f>
        <v>18447583.93</v>
      </c>
      <c r="J30" s="84">
        <f>J12</f>
        <v>17755918.93</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&amp;C&amp;"Calibri"&amp;10&amp;K000000Public&amp;1#_x000D_&amp;"Calibri"&amp;11&amp;K000000CS
Příloha XXXIII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9DB6-9E82-47CC-888B-E86ECB92FAE6}">
  <dimension ref="A1:C19"/>
  <sheetViews>
    <sheetView showGridLines="0" zoomScaleNormal="100" workbookViewId="0">
      <selection activeCell="C30" sqref="C30"/>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7" t="s">
        <v>108</v>
      </c>
    </row>
    <row r="2" spans="1:3" ht="18" customHeight="1" x14ac:dyDescent="0.25">
      <c r="C2" s="24" t="s">
        <v>43</v>
      </c>
    </row>
    <row r="3" spans="1:3" ht="30" x14ac:dyDescent="0.25">
      <c r="B3" s="28" t="s">
        <v>109</v>
      </c>
      <c r="C3" s="29" t="s">
        <v>110</v>
      </c>
    </row>
    <row r="4" spans="1:3" x14ac:dyDescent="0.25">
      <c r="A4" s="24">
        <v>1</v>
      </c>
      <c r="B4" s="30" t="s">
        <v>111</v>
      </c>
      <c r="C4" s="31"/>
    </row>
    <row r="5" spans="1:3" x14ac:dyDescent="0.25">
      <c r="A5" s="24">
        <v>2</v>
      </c>
      <c r="B5" s="30" t="s">
        <v>112</v>
      </c>
      <c r="C5" s="31"/>
    </row>
    <row r="6" spans="1:3" x14ac:dyDescent="0.25">
      <c r="A6" s="24">
        <v>3</v>
      </c>
      <c r="B6" s="30" t="s">
        <v>113</v>
      </c>
      <c r="C6" s="31"/>
    </row>
    <row r="7" spans="1:3" x14ac:dyDescent="0.25">
      <c r="A7" s="24">
        <v>4</v>
      </c>
      <c r="B7" s="30" t="s">
        <v>114</v>
      </c>
      <c r="C7" s="31"/>
    </row>
    <row r="8" spans="1:3" x14ac:dyDescent="0.25">
      <c r="A8" s="24">
        <v>5</v>
      </c>
      <c r="B8" s="30" t="s">
        <v>115</v>
      </c>
      <c r="C8" s="31"/>
    </row>
    <row r="9" spans="1:3" x14ac:dyDescent="0.25">
      <c r="A9" s="24">
        <v>6</v>
      </c>
      <c r="B9" s="30" t="s">
        <v>116</v>
      </c>
      <c r="C9" s="31"/>
    </row>
    <row r="10" spans="1:3" x14ac:dyDescent="0.25">
      <c r="A10" s="24">
        <v>7</v>
      </c>
      <c r="B10" s="30" t="s">
        <v>117</v>
      </c>
      <c r="C10" s="31"/>
    </row>
    <row r="11" spans="1:3" x14ac:dyDescent="0.25">
      <c r="A11" s="24">
        <v>8</v>
      </c>
      <c r="B11" s="30" t="s">
        <v>118</v>
      </c>
      <c r="C11" s="31"/>
    </row>
    <row r="12" spans="1:3" x14ac:dyDescent="0.25">
      <c r="A12" s="24">
        <v>9</v>
      </c>
      <c r="B12" s="30" t="s">
        <v>119</v>
      </c>
      <c r="C12" s="31"/>
    </row>
    <row r="13" spans="1:3" x14ac:dyDescent="0.25">
      <c r="A13" s="24">
        <v>10</v>
      </c>
      <c r="B13" s="30" t="s">
        <v>120</v>
      </c>
      <c r="C13" s="31"/>
    </row>
    <row r="14" spans="1:3" x14ac:dyDescent="0.25">
      <c r="A14" s="24">
        <v>11</v>
      </c>
      <c r="B14" s="30" t="s">
        <v>121</v>
      </c>
      <c r="C14" s="31"/>
    </row>
    <row r="15" spans="1:3" ht="30" x14ac:dyDescent="0.25">
      <c r="A15" s="32" t="s">
        <v>122</v>
      </c>
      <c r="B15" s="25" t="s">
        <v>123</v>
      </c>
      <c r="C15" s="31"/>
    </row>
    <row r="19" spans="3:3" x14ac:dyDescent="0.25">
      <c r="C19" s="3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A99D7-07BC-40A8-84B0-8553FED241C7}">
  <dimension ref="A1:L12"/>
  <sheetViews>
    <sheetView showGridLines="0" zoomScale="90" zoomScaleNormal="90" workbookViewId="0">
      <selection activeCell="K10" sqref="K10"/>
    </sheetView>
  </sheetViews>
  <sheetFormatPr defaultColWidth="9.140625" defaultRowHeight="15" x14ac:dyDescent="0.25"/>
  <cols>
    <col min="1" max="1" width="7.42578125" style="3" customWidth="1"/>
    <col min="2" max="2" width="55.5703125" style="3" customWidth="1"/>
    <col min="3" max="3" width="22.28515625" style="3" bestFit="1" customWidth="1"/>
    <col min="4" max="4" width="19.85546875" style="3" bestFit="1" customWidth="1"/>
    <col min="5" max="5" width="14.28515625" style="3" bestFit="1" customWidth="1"/>
    <col min="6" max="7" width="12.42578125" style="3" bestFit="1" customWidth="1"/>
    <col min="8" max="9" width="17" style="3" bestFit="1" customWidth="1"/>
    <col min="10" max="10" width="15.28515625" style="3" bestFit="1" customWidth="1"/>
    <col min="11" max="11" width="14.140625" style="3" bestFit="1" customWidth="1"/>
    <col min="12" max="12" width="13.28515625" style="3" bestFit="1" customWidth="1"/>
    <col min="13" max="13" width="13.7109375" style="3" bestFit="1" customWidth="1"/>
    <col min="14" max="14" width="9.140625" style="3"/>
    <col min="15" max="15" width="17.5703125" style="3" bestFit="1" customWidth="1"/>
    <col min="16" max="16" width="15" style="3" bestFit="1" customWidth="1"/>
    <col min="17" max="17" width="14.7109375" style="3" bestFit="1" customWidth="1"/>
    <col min="18" max="16384" width="9.140625" style="3"/>
  </cols>
  <sheetData>
    <row r="1" spans="1:12" ht="17.25" x14ac:dyDescent="0.3">
      <c r="B1" s="34" t="s">
        <v>124</v>
      </c>
    </row>
    <row r="2" spans="1:12" x14ac:dyDescent="0.25">
      <c r="B2" s="35"/>
      <c r="C2" s="35"/>
      <c r="D2" s="35"/>
      <c r="E2" s="35"/>
      <c r="F2" s="36"/>
      <c r="G2" s="36"/>
      <c r="H2" s="36"/>
      <c r="I2" s="36"/>
      <c r="J2" s="36"/>
      <c r="K2" s="36"/>
      <c r="L2" s="36"/>
    </row>
    <row r="3" spans="1:12" ht="15.75" thickBot="1" x14ac:dyDescent="0.3">
      <c r="C3" s="37" t="s">
        <v>125</v>
      </c>
      <c r="D3" s="37" t="s">
        <v>44</v>
      </c>
      <c r="E3" s="37" t="s">
        <v>45</v>
      </c>
      <c r="F3" s="37" t="s">
        <v>46</v>
      </c>
      <c r="G3" s="37" t="s">
        <v>88</v>
      </c>
      <c r="H3" s="37" t="s">
        <v>89</v>
      </c>
      <c r="I3" s="37" t="s">
        <v>126</v>
      </c>
      <c r="J3" s="37" t="s">
        <v>127</v>
      </c>
      <c r="K3" s="37" t="s">
        <v>128</v>
      </c>
      <c r="L3" s="37" t="s">
        <v>129</v>
      </c>
    </row>
    <row r="4" spans="1:12" ht="15" customHeight="1" x14ac:dyDescent="0.25">
      <c r="B4" s="38"/>
      <c r="C4" s="146" t="s">
        <v>130</v>
      </c>
      <c r="D4" s="147"/>
      <c r="E4" s="148"/>
      <c r="F4" s="149" t="s">
        <v>131</v>
      </c>
      <c r="G4" s="150"/>
      <c r="H4" s="150"/>
      <c r="I4" s="150"/>
      <c r="J4" s="150"/>
      <c r="K4" s="151"/>
      <c r="L4" s="39"/>
    </row>
    <row r="5" spans="1:12" ht="45" x14ac:dyDescent="0.25">
      <c r="C5" s="40" t="s">
        <v>47</v>
      </c>
      <c r="D5" s="41" t="s">
        <v>106</v>
      </c>
      <c r="E5" s="42" t="s">
        <v>132</v>
      </c>
      <c r="F5" s="40" t="s">
        <v>133</v>
      </c>
      <c r="G5" s="41" t="s">
        <v>134</v>
      </c>
      <c r="H5" s="41" t="s">
        <v>135</v>
      </c>
      <c r="I5" s="41" t="s">
        <v>136</v>
      </c>
      <c r="J5" s="41" t="s">
        <v>137</v>
      </c>
      <c r="K5" s="42" t="s">
        <v>138</v>
      </c>
      <c r="L5" s="43" t="s">
        <v>139</v>
      </c>
    </row>
    <row r="6" spans="1:12" x14ac:dyDescent="0.25">
      <c r="A6" s="44">
        <v>1</v>
      </c>
      <c r="B6" s="45" t="s">
        <v>140</v>
      </c>
      <c r="C6" s="75"/>
      <c r="D6" s="75"/>
      <c r="E6" s="75"/>
      <c r="F6" s="75"/>
      <c r="G6" s="75"/>
      <c r="H6" s="75"/>
      <c r="I6" s="75"/>
      <c r="J6" s="75"/>
      <c r="K6" s="75"/>
      <c r="L6" s="93">
        <v>8</v>
      </c>
    </row>
    <row r="7" spans="1:12" x14ac:dyDescent="0.25">
      <c r="A7" s="44">
        <v>2</v>
      </c>
      <c r="B7" s="46" t="s">
        <v>141</v>
      </c>
      <c r="C7" s="94">
        <v>3</v>
      </c>
      <c r="D7" s="94">
        <v>4</v>
      </c>
      <c r="E7" s="94">
        <v>7</v>
      </c>
      <c r="F7" s="47"/>
      <c r="G7" s="47"/>
      <c r="H7" s="47"/>
      <c r="I7" s="47"/>
      <c r="J7" s="47"/>
      <c r="K7" s="48"/>
      <c r="L7" s="49"/>
    </row>
    <row r="8" spans="1:12" x14ac:dyDescent="0.25">
      <c r="A8" s="44">
        <v>3</v>
      </c>
      <c r="B8" s="50" t="s">
        <v>142</v>
      </c>
      <c r="C8" s="47"/>
      <c r="D8" s="47"/>
      <c r="E8" s="47"/>
      <c r="F8" s="95">
        <v>0</v>
      </c>
      <c r="G8" s="95">
        <v>0</v>
      </c>
      <c r="H8" s="95">
        <v>0</v>
      </c>
      <c r="I8" s="95">
        <v>0</v>
      </c>
      <c r="J8" s="95">
        <v>0</v>
      </c>
      <c r="K8" s="96">
        <v>0</v>
      </c>
      <c r="L8" s="49"/>
    </row>
    <row r="9" spans="1:12" x14ac:dyDescent="0.25">
      <c r="A9" s="44">
        <v>4</v>
      </c>
      <c r="B9" s="50" t="s">
        <v>143</v>
      </c>
      <c r="C9" s="47"/>
      <c r="D9" s="47"/>
      <c r="E9" s="47"/>
      <c r="F9" s="95">
        <v>0</v>
      </c>
      <c r="G9" s="95">
        <v>0</v>
      </c>
      <c r="H9" s="95">
        <v>0</v>
      </c>
      <c r="I9" s="95">
        <v>0</v>
      </c>
      <c r="J9" s="95">
        <v>0</v>
      </c>
      <c r="K9" s="95">
        <v>1</v>
      </c>
      <c r="L9" s="49"/>
    </row>
    <row r="10" spans="1:12" x14ac:dyDescent="0.25">
      <c r="A10" s="44">
        <v>5</v>
      </c>
      <c r="B10" s="45" t="s">
        <v>144</v>
      </c>
      <c r="C10" s="97">
        <v>0</v>
      </c>
      <c r="D10" s="98">
        <f>SUM(D11:D12)</f>
        <v>9486746</v>
      </c>
      <c r="E10" s="98">
        <f>SUM(C10:D10)</f>
        <v>9486746</v>
      </c>
      <c r="F10" s="95">
        <f t="shared" ref="F10:J10" si="0">SUM(F11:F12)</f>
        <v>0</v>
      </c>
      <c r="G10" s="95">
        <f t="shared" si="0"/>
        <v>0</v>
      </c>
      <c r="H10" s="95">
        <f t="shared" si="0"/>
        <v>0</v>
      </c>
      <c r="I10" s="95">
        <f t="shared" si="0"/>
        <v>0</v>
      </c>
      <c r="J10" s="95">
        <f t="shared" si="0"/>
        <v>0</v>
      </c>
      <c r="K10" s="104">
        <f>SUM(K11:K12)</f>
        <v>854096</v>
      </c>
      <c r="L10" s="49"/>
    </row>
    <row r="11" spans="1:12" x14ac:dyDescent="0.25">
      <c r="A11" s="44">
        <v>6</v>
      </c>
      <c r="B11" s="76" t="s">
        <v>145</v>
      </c>
      <c r="C11" s="99">
        <v>0</v>
      </c>
      <c r="D11" s="87">
        <v>2101242</v>
      </c>
      <c r="E11" s="87">
        <f t="shared" ref="E11:E12" si="1">SUM(C11:D11)</f>
        <v>2101242</v>
      </c>
      <c r="F11" s="100">
        <v>0</v>
      </c>
      <c r="G11" s="100">
        <v>0</v>
      </c>
      <c r="H11" s="100">
        <v>0</v>
      </c>
      <c r="I11" s="100">
        <v>0</v>
      </c>
      <c r="J11" s="100">
        <v>0</v>
      </c>
      <c r="K11" s="105">
        <v>195630</v>
      </c>
      <c r="L11" s="77"/>
    </row>
    <row r="12" spans="1:12" x14ac:dyDescent="0.25">
      <c r="A12" s="44">
        <v>7</v>
      </c>
      <c r="B12" s="50" t="s">
        <v>146</v>
      </c>
      <c r="C12" s="101">
        <v>0</v>
      </c>
      <c r="D12" s="90">
        <v>7385504</v>
      </c>
      <c r="E12" s="90">
        <f t="shared" si="1"/>
        <v>7385504</v>
      </c>
      <c r="F12" s="103">
        <v>0</v>
      </c>
      <c r="G12" s="103">
        <v>0</v>
      </c>
      <c r="H12" s="103">
        <v>0</v>
      </c>
      <c r="I12" s="103">
        <v>0</v>
      </c>
      <c r="J12" s="103">
        <v>0</v>
      </c>
      <c r="K12" s="106">
        <v>658466</v>
      </c>
      <c r="L12" s="78"/>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6</vt:i4>
      </vt:variant>
    </vt:vector>
  </HeadingPairs>
  <TitlesOfParts>
    <vt:vector size="6" baseType="lpstr">
      <vt:lpstr>EU REMA</vt:lpstr>
      <vt:lpstr>EU REM1</vt:lpstr>
      <vt:lpstr>EU REM2</vt:lpstr>
      <vt:lpstr>EU REM3</vt:lpstr>
      <vt:lpstr>EU REM4</vt:lpstr>
      <vt:lpstr>EU REM5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LEHOTSKÁ Jana</dc:creator>
  <cp:lastModifiedBy>ZEMANOVÁ Denisa</cp:lastModifiedBy>
  <dcterms:created xsi:type="dcterms:W3CDTF">2022-02-17T10:11:56Z</dcterms:created>
  <dcterms:modified xsi:type="dcterms:W3CDTF">2023-04-27T11:01:49Z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2023-04-27T11:01:49Z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237b400e-e411-4b4e-b045-6add2d8ea71e</vt:lpwstr>
  </property>
  <property fmtid="{D5CDD505-2E9C-101B-9397-08002B2CF9AE}" pid="8" name="MSIP_Label_a5a63cc4-2ec6-44d2-91a5-2f2bdabdec44_ContentBits">
    <vt:lpwstr>1</vt:lpwstr>
  </property>
</Properties>
</file>